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<sst xmlns="http://schemas.openxmlformats.org/spreadsheetml/2006/main" count="102" uniqueCount="61">
  <si>
    <t>Rf</t>
  </si>
  <si>
    <t>diphenyl/hexane</t>
  </si>
  <si>
    <t>diphenyl/dichloromethane</t>
  </si>
  <si>
    <t>diphenyl/methanol</t>
  </si>
  <si>
    <t>2-naphthol/hexane</t>
  </si>
  <si>
    <t>2-naphthol/dichloromethane</t>
  </si>
  <si>
    <t>2-naphthol/methanol</t>
  </si>
  <si>
    <t>benzoic acid/dichloromethane</t>
  </si>
  <si>
    <t>benzoic acid/methanol</t>
  </si>
  <si>
    <t>4-chloroaniline/hexane</t>
  </si>
  <si>
    <t>4-chloroaniline/dichloromethane</t>
  </si>
  <si>
    <t>4-chloroaniline/methanol</t>
  </si>
  <si>
    <t>acetophenone/hexane</t>
  </si>
  <si>
    <t>acetophenone/dichloromethane</t>
  </si>
  <si>
    <t>acetophenone/methanol</t>
  </si>
  <si>
    <t>2-methoxy naphthalene/hexane</t>
  </si>
  <si>
    <t>2-methoxy naphthalene/dichloromethane</t>
  </si>
  <si>
    <t>2-methoxy naphthalene/methanol</t>
  </si>
  <si>
    <t>Group</t>
  </si>
  <si>
    <t>A</t>
  </si>
  <si>
    <t>C</t>
  </si>
  <si>
    <t>D</t>
  </si>
  <si>
    <t>F</t>
  </si>
  <si>
    <t>G</t>
  </si>
  <si>
    <t>I</t>
  </si>
  <si>
    <t>J</t>
  </si>
  <si>
    <t>K</t>
  </si>
  <si>
    <t>L</t>
  </si>
  <si>
    <t>O</t>
  </si>
  <si>
    <t>Q</t>
  </si>
  <si>
    <t>R</t>
  </si>
  <si>
    <t>S</t>
  </si>
  <si>
    <t>T</t>
  </si>
  <si>
    <t>U</t>
  </si>
  <si>
    <t>V</t>
  </si>
  <si>
    <t>W</t>
  </si>
  <si>
    <t>X</t>
  </si>
  <si>
    <t>DP/dcm</t>
  </si>
  <si>
    <t>DP/MeOH</t>
  </si>
  <si>
    <t>2-N/hex</t>
  </si>
  <si>
    <t>2-N/dcm</t>
  </si>
  <si>
    <t>2-n/MeOH</t>
  </si>
  <si>
    <t>BA/hex</t>
  </si>
  <si>
    <t>BA/dcm</t>
  </si>
  <si>
    <t>BA/MeOH</t>
  </si>
  <si>
    <t>4-CA/hex</t>
  </si>
  <si>
    <t>4-CA/dcm</t>
  </si>
  <si>
    <t>4-CA/MeOH</t>
  </si>
  <si>
    <t>AP/hex</t>
  </si>
  <si>
    <t>AP/dcm</t>
  </si>
  <si>
    <t>AP/MeOH</t>
  </si>
  <si>
    <t>2-MN/hex</t>
  </si>
  <si>
    <t>2-MN/dcm</t>
  </si>
  <si>
    <t>2-MN/MeOH</t>
  </si>
  <si>
    <t>DP/hex</t>
  </si>
  <si>
    <t>cmpd/sol</t>
  </si>
  <si>
    <t>benzoic acid/hexane</t>
  </si>
  <si>
    <t>average</t>
  </si>
  <si>
    <t>STDEV</t>
  </si>
  <si>
    <t>2.6*</t>
  </si>
  <si>
    <t>2-methoxy naphthalene/dcm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</si>
</sst>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="75" zoomScaleNormal="75" zoomScalePageLayoutView="0" workbookViewId="0" topLeftCell="A15">
      <selection activeCell="A28" sqref="A28:B47"/>
    </sheetView>
  </sheetViews>
  <sheetFormatPr defaultColWidth="9.140625" defaultRowHeight="12.75"/>
  <cols>
    <col min="1" max="1" width="40.7109375" style="0" customWidth="1"/>
  </cols>
  <sheetData>
    <row r="1" spans="1:2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 t="s">
        <v>57</v>
      </c>
      <c r="V1" s="2" t="s">
        <v>58</v>
      </c>
      <c r="W1" s="2"/>
      <c r="X1" s="3"/>
    </row>
    <row r="2" spans="1:24" ht="15">
      <c r="A2" s="1" t="s">
        <v>18</v>
      </c>
      <c r="B2" s="2" t="s">
        <v>19</v>
      </c>
      <c r="C2" s="2" t="s">
        <v>20</v>
      </c>
      <c r="D2" s="2" t="s">
        <v>21</v>
      </c>
      <c r="E2" s="2" t="s">
        <v>22</v>
      </c>
      <c r="F2" s="2" t="s">
        <v>23</v>
      </c>
      <c r="G2" s="2" t="s">
        <v>24</v>
      </c>
      <c r="H2" s="2" t="s">
        <v>25</v>
      </c>
      <c r="I2" s="2" t="s">
        <v>26</v>
      </c>
      <c r="J2" s="2" t="s">
        <v>27</v>
      </c>
      <c r="K2" s="2" t="s">
        <v>28</v>
      </c>
      <c r="L2" s="2" t="s">
        <v>29</v>
      </c>
      <c r="M2" s="2" t="s">
        <v>30</v>
      </c>
      <c r="N2" s="2" t="s">
        <v>31</v>
      </c>
      <c r="O2" s="2" t="s">
        <v>32</v>
      </c>
      <c r="P2" s="2" t="s">
        <v>33</v>
      </c>
      <c r="Q2" s="2" t="s">
        <v>34</v>
      </c>
      <c r="R2" s="2" t="s">
        <v>35</v>
      </c>
      <c r="S2" s="2" t="s">
        <v>36</v>
      </c>
      <c r="T2" s="3"/>
      <c r="V2" s="2"/>
      <c r="W2" s="2"/>
      <c r="X2" s="3"/>
    </row>
    <row r="3" spans="1:22" ht="15">
      <c r="A3" s="1" t="s">
        <v>1</v>
      </c>
      <c r="B3" s="1">
        <v>0.375</v>
      </c>
      <c r="C3" s="1">
        <v>0.311</v>
      </c>
      <c r="D3" s="1">
        <v>0.4</v>
      </c>
      <c r="E3" s="1">
        <v>0.53</v>
      </c>
      <c r="F3" s="1">
        <v>0.43</v>
      </c>
      <c r="G3" s="1">
        <v>0.38</v>
      </c>
      <c r="H3" s="1">
        <v>0.35</v>
      </c>
      <c r="I3" s="1">
        <v>0.311</v>
      </c>
      <c r="J3" s="1">
        <v>0.4</v>
      </c>
      <c r="K3" s="1">
        <v>0.57</v>
      </c>
      <c r="L3" s="1">
        <v>0.59</v>
      </c>
      <c r="M3" s="1">
        <v>0.84</v>
      </c>
      <c r="N3" s="1">
        <v>0.53</v>
      </c>
      <c r="O3" s="1">
        <v>0.63</v>
      </c>
      <c r="P3" s="1">
        <v>0.84</v>
      </c>
      <c r="Q3" s="1">
        <v>0.561</v>
      </c>
      <c r="R3" s="1">
        <v>0.69</v>
      </c>
      <c r="S3" s="1">
        <v>0.55</v>
      </c>
      <c r="U3" s="1">
        <f>+ROUND(AVERAGE(B3:S3),2)</f>
        <v>0.52</v>
      </c>
      <c r="V3" s="1">
        <f>+ROUND(STDEV(B3:S3),2)</f>
        <v>0.16</v>
      </c>
    </row>
    <row r="4" spans="1:22" ht="15">
      <c r="A4" s="1" t="s">
        <v>2</v>
      </c>
      <c r="B4" s="1">
        <v>0.28</v>
      </c>
      <c r="C4" s="1">
        <v>0.759</v>
      </c>
      <c r="D4" s="1">
        <v>0.833</v>
      </c>
      <c r="E4" s="1">
        <v>0.84</v>
      </c>
      <c r="F4" s="1">
        <v>0.84</v>
      </c>
      <c r="G4" s="1">
        <v>0.78</v>
      </c>
      <c r="H4" s="1">
        <v>0.77</v>
      </c>
      <c r="I4" s="1">
        <v>0.733</v>
      </c>
      <c r="J4" s="1">
        <v>0.833</v>
      </c>
      <c r="K4" s="1">
        <v>0.96</v>
      </c>
      <c r="L4" s="1">
        <v>0.91</v>
      </c>
      <c r="M4" s="1">
        <v>0.57</v>
      </c>
      <c r="N4" s="1">
        <v>0.56</v>
      </c>
      <c r="O4" s="1">
        <v>0.92</v>
      </c>
      <c r="P4" s="1">
        <v>0.9</v>
      </c>
      <c r="Q4" s="1">
        <v>0.681</v>
      </c>
      <c r="R4" s="1">
        <v>0.99</v>
      </c>
      <c r="S4" s="1">
        <v>0.95</v>
      </c>
      <c r="U4" s="1">
        <f>+ROUND(AVERAGE(B4:S4),2)</f>
        <v>0.78</v>
      </c>
      <c r="V4" s="1">
        <f>+ROUND(STDEV(B4:S4),2)</f>
        <v>0.18</v>
      </c>
    </row>
    <row r="5" spans="1:22" ht="15">
      <c r="A5" s="1" t="s">
        <v>3</v>
      </c>
      <c r="B5" s="1">
        <v>0.673</v>
      </c>
      <c r="C5" s="1">
        <v>0.75</v>
      </c>
      <c r="D5" s="1">
        <v>0.642</v>
      </c>
      <c r="E5" s="1">
        <v>0.84</v>
      </c>
      <c r="F5" s="1">
        <v>0.84</v>
      </c>
      <c r="G5" s="1">
        <v>0.76</v>
      </c>
      <c r="H5" s="1">
        <v>0.76</v>
      </c>
      <c r="I5" s="1">
        <v>0.75</v>
      </c>
      <c r="J5" s="1">
        <v>0.642</v>
      </c>
      <c r="K5" s="1">
        <v>0.71</v>
      </c>
      <c r="L5" s="1">
        <v>0.68</v>
      </c>
      <c r="M5" s="1">
        <v>0.84</v>
      </c>
      <c r="N5" s="1">
        <v>0.7</v>
      </c>
      <c r="O5" s="1">
        <v>0.75</v>
      </c>
      <c r="P5" s="1">
        <v>0.83</v>
      </c>
      <c r="Q5" s="1">
        <v>0.734</v>
      </c>
      <c r="R5" s="1">
        <v>0.69</v>
      </c>
      <c r="S5" s="1">
        <v>0.78</v>
      </c>
      <c r="U5" s="1">
        <f>+ROUND(AVERAGE(B5:S5),2)</f>
        <v>0.74</v>
      </c>
      <c r="V5" s="1">
        <f>+ROUND(STDEV(B5:S5),2)</f>
        <v>0.07</v>
      </c>
    </row>
    <row r="6" spans="1:22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V6" s="1"/>
    </row>
    <row r="7" spans="1:22" ht="15">
      <c r="A7" s="1" t="s">
        <v>4</v>
      </c>
      <c r="B7" s="1">
        <v>0.017</v>
      </c>
      <c r="C7" s="1">
        <v>0</v>
      </c>
      <c r="D7" s="1">
        <v>0</v>
      </c>
      <c r="E7" s="1">
        <v>0.02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0.02</v>
      </c>
      <c r="L7" s="1">
        <v>0</v>
      </c>
      <c r="M7" s="1">
        <v>0.05</v>
      </c>
      <c r="N7" s="1">
        <v>0</v>
      </c>
      <c r="O7" s="1">
        <v>0</v>
      </c>
      <c r="P7" s="1">
        <v>0.05</v>
      </c>
      <c r="Q7" s="1">
        <v>0.011</v>
      </c>
      <c r="R7" s="1">
        <v>0</v>
      </c>
      <c r="S7" s="1">
        <v>0.02</v>
      </c>
      <c r="U7" s="1">
        <f>+ROUND(AVERAGE(B7:S7),2)</f>
        <v>0.01</v>
      </c>
      <c r="V7" s="1">
        <f>+ROUND(STDEV(B7:S7),2)</f>
        <v>0.02</v>
      </c>
    </row>
    <row r="8" spans="1:22" ht="15">
      <c r="A8" s="1" t="s">
        <v>5</v>
      </c>
      <c r="B8" s="1">
        <v>0.74</v>
      </c>
      <c r="C8" s="1">
        <v>0.241</v>
      </c>
      <c r="D8" s="1">
        <v>0.241</v>
      </c>
      <c r="E8" s="1">
        <v>0.35</v>
      </c>
      <c r="F8" s="1">
        <v>0.36</v>
      </c>
      <c r="G8" s="1">
        <v>0.33</v>
      </c>
      <c r="H8" s="1">
        <v>0.39</v>
      </c>
      <c r="I8" s="1">
        <v>0.233</v>
      </c>
      <c r="J8" s="1">
        <v>0.241</v>
      </c>
      <c r="K8" s="1">
        <v>0.42</v>
      </c>
      <c r="L8" s="1">
        <v>0.33</v>
      </c>
      <c r="M8" s="1">
        <v>0.31</v>
      </c>
      <c r="N8" s="1">
        <v>0.31</v>
      </c>
      <c r="O8" s="1">
        <v>0.42</v>
      </c>
      <c r="P8" s="1">
        <v>0.14</v>
      </c>
      <c r="Q8" s="1">
        <v>0.346</v>
      </c>
      <c r="R8" s="1">
        <v>0.45</v>
      </c>
      <c r="S8" s="1">
        <v>0.27</v>
      </c>
      <c r="U8" s="1">
        <f>+ROUND(AVERAGE(B8:S8),2)</f>
        <v>0.34</v>
      </c>
      <c r="V8" s="1">
        <f>+ROUND(STDEV(B8:S8),2)</f>
        <v>0.13</v>
      </c>
    </row>
    <row r="9" spans="1:22" ht="15">
      <c r="A9" s="1" t="s">
        <v>6</v>
      </c>
      <c r="B9" s="1">
        <v>0.745</v>
      </c>
      <c r="C9" s="1">
        <v>0.75</v>
      </c>
      <c r="D9" s="1">
        <v>0.717</v>
      </c>
      <c r="E9" s="1">
        <v>0.89</v>
      </c>
      <c r="F9" s="1">
        <v>0.87</v>
      </c>
      <c r="G9" s="1">
        <v>0.77</v>
      </c>
      <c r="H9" s="1">
        <v>0.9</v>
      </c>
      <c r="I9" s="1">
        <v>0.77</v>
      </c>
      <c r="J9" s="1">
        <v>0.717</v>
      </c>
      <c r="K9" s="1">
        <v>0.75</v>
      </c>
      <c r="L9" s="1">
        <v>0.72</v>
      </c>
      <c r="M9" s="1">
        <v>0.87</v>
      </c>
      <c r="N9" s="1">
        <v>0.74</v>
      </c>
      <c r="O9" s="1">
        <v>0.79</v>
      </c>
      <c r="P9" s="1">
        <v>0.87</v>
      </c>
      <c r="Q9" s="1">
        <v>0.755</v>
      </c>
      <c r="R9" s="1">
        <v>0.76</v>
      </c>
      <c r="S9" s="1">
        <v>0.97</v>
      </c>
      <c r="U9" s="1">
        <f>+ROUND(AVERAGE(B9:S9),2)</f>
        <v>0.8</v>
      </c>
      <c r="V9" s="1">
        <f>+ROUND(STDEV(B9:S9),2)</f>
        <v>0.08</v>
      </c>
    </row>
    <row r="10" spans="1:2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V10" s="1"/>
    </row>
    <row r="11" spans="1:22" ht="15">
      <c r="A11" s="1" t="s">
        <v>56</v>
      </c>
      <c r="B11" s="1">
        <v>0.017</v>
      </c>
      <c r="C11" s="1">
        <v>0</v>
      </c>
      <c r="D11" s="1">
        <v>0</v>
      </c>
      <c r="E11" s="1">
        <v>0.02</v>
      </c>
      <c r="F11" s="1">
        <v>0</v>
      </c>
      <c r="G11" s="1">
        <v>0</v>
      </c>
      <c r="H11" s="1">
        <v>0.05</v>
      </c>
      <c r="I11" s="1">
        <v>0</v>
      </c>
      <c r="J11" s="1">
        <v>0</v>
      </c>
      <c r="K11" s="1">
        <v>0.05</v>
      </c>
      <c r="L11" s="1">
        <v>0</v>
      </c>
      <c r="M11" s="1">
        <v>0.07</v>
      </c>
      <c r="N11" s="1">
        <v>0</v>
      </c>
      <c r="O11" s="1">
        <v>0</v>
      </c>
      <c r="P11" s="1">
        <v>0.07</v>
      </c>
      <c r="Q11" s="1">
        <v>0.334</v>
      </c>
      <c r="R11" s="1">
        <v>0</v>
      </c>
      <c r="S11" s="1">
        <v>0.31</v>
      </c>
      <c r="U11" s="1">
        <f>+ROUND(AVERAGE(B11:S11),2)</f>
        <v>0.05</v>
      </c>
      <c r="V11" s="1">
        <f>+ROUND(STDEV(B11:S11),2)</f>
        <v>0.1</v>
      </c>
    </row>
    <row r="12" spans="1:22" ht="15">
      <c r="A12" s="1" t="s">
        <v>7</v>
      </c>
      <c r="B12" s="1">
        <v>0.82</v>
      </c>
      <c r="C12" s="1">
        <v>0.103</v>
      </c>
      <c r="D12" s="1">
        <v>0.093</v>
      </c>
      <c r="E12" s="1">
        <v>0.16</v>
      </c>
      <c r="F12" s="1">
        <v>0.14</v>
      </c>
      <c r="G12" s="1">
        <v>0.25</v>
      </c>
      <c r="H12" s="1">
        <v>0.14</v>
      </c>
      <c r="I12" s="1">
        <v>0.1</v>
      </c>
      <c r="J12" s="1">
        <v>0.093</v>
      </c>
      <c r="K12" s="1">
        <v>0.683</v>
      </c>
      <c r="L12" s="1">
        <v>0.095</v>
      </c>
      <c r="M12" s="2" t="s">
        <v>59</v>
      </c>
      <c r="N12" s="1">
        <v>0.13</v>
      </c>
      <c r="O12" s="1">
        <v>0.25</v>
      </c>
      <c r="P12" s="1">
        <v>0.19</v>
      </c>
      <c r="Q12" s="1">
        <v>0.911</v>
      </c>
      <c r="R12" s="1">
        <v>0.3</v>
      </c>
      <c r="S12" s="1">
        <v>0.28</v>
      </c>
      <c r="U12" s="1">
        <f>+ROUND(AVERAGE(B12:S12),2)</f>
        <v>0.28</v>
      </c>
      <c r="V12" s="1">
        <f>+ROUND(STDEV(B12:S12),2)</f>
        <v>0.26</v>
      </c>
    </row>
    <row r="13" spans="1:22" ht="15">
      <c r="A13" s="1" t="s">
        <v>8</v>
      </c>
      <c r="B13" s="1">
        <v>0.8</v>
      </c>
      <c r="C13" s="1">
        <v>0.77</v>
      </c>
      <c r="D13" s="1">
        <v>0.755</v>
      </c>
      <c r="E13" s="1">
        <v>0.82</v>
      </c>
      <c r="F13" s="1">
        <v>0.9</v>
      </c>
      <c r="G13" s="1">
        <v>0.74</v>
      </c>
      <c r="H13" s="1">
        <v>0.83</v>
      </c>
      <c r="I13" s="1">
        <v>0.77</v>
      </c>
      <c r="J13" s="1">
        <v>0.755</v>
      </c>
      <c r="K13" s="1">
        <v>0.76</v>
      </c>
      <c r="L13" s="1">
        <v>0.69</v>
      </c>
      <c r="M13" s="1">
        <v>0.91</v>
      </c>
      <c r="N13" s="1">
        <v>0.77</v>
      </c>
      <c r="O13" s="1">
        <v>0.83</v>
      </c>
      <c r="P13" s="1">
        <v>0.91</v>
      </c>
      <c r="Q13" s="1">
        <v>0.777</v>
      </c>
      <c r="R13" s="1">
        <v>0.78</v>
      </c>
      <c r="S13" s="1">
        <v>0.83</v>
      </c>
      <c r="U13" s="1">
        <f>+ROUND(AVERAGE(B13:S13),2)</f>
        <v>0.8</v>
      </c>
      <c r="V13" s="1">
        <f>+ROUND(STDEV(B13:S13),2)</f>
        <v>0.06</v>
      </c>
    </row>
    <row r="14" spans="1:2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V14" s="1"/>
    </row>
    <row r="15" spans="1:22" ht="15">
      <c r="A15" s="1" t="s">
        <v>9</v>
      </c>
      <c r="B15" s="1">
        <v>0.017</v>
      </c>
      <c r="C15" s="1">
        <v>0</v>
      </c>
      <c r="D15" s="1">
        <v>0.039</v>
      </c>
      <c r="E15" s="1">
        <v>0.05</v>
      </c>
      <c r="F15" s="1">
        <v>0</v>
      </c>
      <c r="G15" s="1">
        <v>0</v>
      </c>
      <c r="H15" s="1">
        <v>0</v>
      </c>
      <c r="I15" s="1">
        <v>0</v>
      </c>
      <c r="J15" s="1">
        <v>0.039</v>
      </c>
      <c r="K15" s="1">
        <v>0.656</v>
      </c>
      <c r="L15" s="1">
        <v>0</v>
      </c>
      <c r="M15" s="1">
        <v>0.07</v>
      </c>
      <c r="N15" s="1">
        <v>0.03</v>
      </c>
      <c r="O15" s="1">
        <v>0.08</v>
      </c>
      <c r="P15" s="1">
        <v>0.07</v>
      </c>
      <c r="Q15" s="1">
        <v>0.021</v>
      </c>
      <c r="R15" s="1">
        <v>0</v>
      </c>
      <c r="S15" s="1">
        <v>0.05</v>
      </c>
      <c r="U15" s="1">
        <f>+ROUND(AVERAGE(B15:S15),2)</f>
        <v>0.06</v>
      </c>
      <c r="V15" s="1">
        <f>+ROUND(STDEV(B15:S15),2)</f>
        <v>0.15</v>
      </c>
    </row>
    <row r="16" spans="1:22" ht="15">
      <c r="A16" s="1" t="s">
        <v>10</v>
      </c>
      <c r="B16" s="1">
        <v>0.61</v>
      </c>
      <c r="C16" s="1">
        <v>0.367</v>
      </c>
      <c r="D16" s="1">
        <v>0.481</v>
      </c>
      <c r="E16" s="1">
        <v>0.49</v>
      </c>
      <c r="F16" s="1">
        <v>0.48</v>
      </c>
      <c r="G16" s="1">
        <v>0.48</v>
      </c>
      <c r="H16" s="1">
        <v>0.52</v>
      </c>
      <c r="I16" s="1">
        <v>0.367</v>
      </c>
      <c r="J16" s="1">
        <v>0.537</v>
      </c>
      <c r="K16" s="1">
        <v>0.683</v>
      </c>
      <c r="L16" s="1">
        <v>0.49</v>
      </c>
      <c r="M16" s="1">
        <v>0.68</v>
      </c>
      <c r="N16" s="1">
        <v>0.6</v>
      </c>
      <c r="O16" s="1">
        <v>0.63</v>
      </c>
      <c r="P16" s="1">
        <v>0.23</v>
      </c>
      <c r="Q16" s="1">
        <v>0.681</v>
      </c>
      <c r="R16" s="1">
        <v>0.63</v>
      </c>
      <c r="S16" s="1">
        <v>0.73</v>
      </c>
      <c r="U16" s="1">
        <f>+ROUND(AVERAGE(B16:S16),2)</f>
        <v>0.54</v>
      </c>
      <c r="V16" s="1">
        <f>+ROUND(STDEV(B16:S16),2)</f>
        <v>0.13</v>
      </c>
    </row>
    <row r="17" spans="1:22" ht="15">
      <c r="A17" s="1" t="s">
        <v>11</v>
      </c>
      <c r="B17" s="1">
        <v>0.704</v>
      </c>
      <c r="C17" s="1">
        <v>0.81</v>
      </c>
      <c r="D17" s="1">
        <v>0.691</v>
      </c>
      <c r="E17" s="1">
        <v>0.75</v>
      </c>
      <c r="F17" s="1">
        <v>0.79</v>
      </c>
      <c r="G17" s="1">
        <v>0.72</v>
      </c>
      <c r="H17" s="1">
        <v>0.74</v>
      </c>
      <c r="I17" s="1">
        <v>0.81</v>
      </c>
      <c r="J17" s="1">
        <v>0.691</v>
      </c>
      <c r="K17" s="1">
        <v>0.76</v>
      </c>
      <c r="L17" s="1">
        <v>0.67</v>
      </c>
      <c r="M17" s="1">
        <v>0.81</v>
      </c>
      <c r="N17" s="1">
        <v>0.72</v>
      </c>
      <c r="O17" s="1">
        <v>0.75</v>
      </c>
      <c r="P17" s="1">
        <v>0.81</v>
      </c>
      <c r="Q17" s="1">
        <v>0.694</v>
      </c>
      <c r="R17" s="1">
        <v>0.76</v>
      </c>
      <c r="S17" s="1">
        <v>0.78</v>
      </c>
      <c r="U17" s="1">
        <f>+ROUND(AVERAGE(B17:S17),2)</f>
        <v>0.75</v>
      </c>
      <c r="V17" s="1">
        <f>+ROUND(STDEV(B17:S17),2)</f>
        <v>0.05</v>
      </c>
    </row>
    <row r="18" spans="1:2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V18" s="1"/>
    </row>
    <row r="19" spans="1:22" ht="15">
      <c r="A19" s="1" t="s">
        <v>12</v>
      </c>
      <c r="B19" s="1">
        <v>0.033</v>
      </c>
      <c r="C19" s="1">
        <v>0</v>
      </c>
      <c r="D19" s="1">
        <v>0.537</v>
      </c>
      <c r="E19" s="1">
        <v>0.1</v>
      </c>
      <c r="F19" s="1">
        <v>0.17</v>
      </c>
      <c r="G19" s="1">
        <v>0.083</v>
      </c>
      <c r="H19" s="1">
        <v>0.09</v>
      </c>
      <c r="I19" s="1">
        <v>0</v>
      </c>
      <c r="J19" s="1">
        <v>0.077</v>
      </c>
      <c r="K19" s="1">
        <v>0.08</v>
      </c>
      <c r="L19" s="1">
        <v>0</v>
      </c>
      <c r="M19" s="1">
        <v>0.18</v>
      </c>
      <c r="N19" s="1">
        <v>0.04</v>
      </c>
      <c r="O19" s="1">
        <v>0.13</v>
      </c>
      <c r="P19" s="1">
        <v>0.18</v>
      </c>
      <c r="Q19" s="1">
        <v>0.193</v>
      </c>
      <c r="R19" s="1">
        <v>0</v>
      </c>
      <c r="S19" s="1">
        <v>0.08</v>
      </c>
      <c r="U19" s="1">
        <f>+ROUND(AVERAGE(B19:S19),2)</f>
        <v>0.11</v>
      </c>
      <c r="V19" s="1">
        <f>+ROUND(STDEV(B19:S19),2)</f>
        <v>0.13</v>
      </c>
    </row>
    <row r="20" spans="1:22" ht="15">
      <c r="A20" s="1" t="s">
        <v>13</v>
      </c>
      <c r="B20" s="1">
        <v>0.56</v>
      </c>
      <c r="C20" s="1">
        <v>0.45</v>
      </c>
      <c r="D20" s="1">
        <v>0.537</v>
      </c>
      <c r="E20" s="1">
        <v>0.56</v>
      </c>
      <c r="F20" s="1">
        <v>0.59</v>
      </c>
      <c r="G20" s="1">
        <v>0.59</v>
      </c>
      <c r="H20" s="1">
        <v>0.57</v>
      </c>
      <c r="I20" s="1">
        <v>0.45</v>
      </c>
      <c r="J20" s="1">
        <v>0.537</v>
      </c>
      <c r="K20" s="1">
        <v>0.74</v>
      </c>
      <c r="L20" s="1">
        <v>0.54</v>
      </c>
      <c r="M20" s="1">
        <v>0.81</v>
      </c>
      <c r="N20" s="1">
        <v>0.64</v>
      </c>
      <c r="O20" s="1">
        <v>0.75</v>
      </c>
      <c r="P20" s="1">
        <v>0.46</v>
      </c>
      <c r="Q20" s="1">
        <v>0.687</v>
      </c>
      <c r="R20" s="1">
        <v>0.7</v>
      </c>
      <c r="S20" s="1">
        <v>0.58</v>
      </c>
      <c r="U20" s="1">
        <f>+ROUND(AVERAGE(B20:S20),2)</f>
        <v>0.6</v>
      </c>
      <c r="V20" s="1">
        <f>+ROUND(STDEV(B20:S20),2)</f>
        <v>0.1</v>
      </c>
    </row>
    <row r="21" spans="1:22" ht="15">
      <c r="A21" s="1" t="s">
        <v>14</v>
      </c>
      <c r="B21" s="1">
        <v>0.759</v>
      </c>
      <c r="C21" s="1">
        <v>0.86</v>
      </c>
      <c r="D21" s="1">
        <v>0.736</v>
      </c>
      <c r="E21" s="1">
        <v>0.79</v>
      </c>
      <c r="F21" s="1">
        <v>0.94</v>
      </c>
      <c r="G21" s="1">
        <v>0.75</v>
      </c>
      <c r="H21" s="1">
        <v>0.85</v>
      </c>
      <c r="I21" s="1">
        <v>0.86</v>
      </c>
      <c r="J21" s="1">
        <v>0.736</v>
      </c>
      <c r="K21" s="1">
        <v>0.49</v>
      </c>
      <c r="L21" s="1">
        <v>0.75</v>
      </c>
      <c r="M21" s="1">
        <v>0.89</v>
      </c>
      <c r="N21" s="1">
        <v>0.75</v>
      </c>
      <c r="O21" s="1">
        <v>0.79</v>
      </c>
      <c r="P21" s="1">
        <v>0.89</v>
      </c>
      <c r="Q21" s="1">
        <v>0.79</v>
      </c>
      <c r="R21" s="1">
        <v>0.76</v>
      </c>
      <c r="S21" s="1">
        <v>0.81</v>
      </c>
      <c r="U21" s="1">
        <f>+ROUND(AVERAGE(B21:S21),2)</f>
        <v>0.79</v>
      </c>
      <c r="V21" s="1">
        <f>+ROUND(STDEV(B21:S21),2)</f>
        <v>0.1</v>
      </c>
    </row>
    <row r="22" spans="1:2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V22" s="1"/>
    </row>
    <row r="23" spans="1:22" ht="15">
      <c r="A23" s="1" t="s">
        <v>15</v>
      </c>
      <c r="B23" s="1">
        <v>0.125</v>
      </c>
      <c r="C23" s="1">
        <v>0.167</v>
      </c>
      <c r="D23" s="1">
        <v>0.23</v>
      </c>
      <c r="E23" s="1">
        <v>0.23</v>
      </c>
      <c r="F23" s="1">
        <v>0.26</v>
      </c>
      <c r="G23" s="1">
        <v>0.25</v>
      </c>
      <c r="H23" s="1">
        <v>0.28</v>
      </c>
      <c r="I23" s="1">
        <v>0.167</v>
      </c>
      <c r="J23" s="1">
        <v>0.23</v>
      </c>
      <c r="K23" s="1">
        <v>0.23</v>
      </c>
      <c r="L23" s="1">
        <v>0.23</v>
      </c>
      <c r="M23" s="1">
        <v>0.34</v>
      </c>
      <c r="N23" s="1">
        <v>0.26</v>
      </c>
      <c r="O23" s="1">
        <v>0.42</v>
      </c>
      <c r="P23" s="1">
        <v>0.34</v>
      </c>
      <c r="Q23" s="1">
        <v>0.442</v>
      </c>
      <c r="R23" s="1">
        <v>0.21</v>
      </c>
      <c r="S23" s="1">
        <v>0.25</v>
      </c>
      <c r="U23" s="1">
        <f>+ROUND(AVERAGE(B23:S23),2)</f>
        <v>0.26</v>
      </c>
      <c r="V23" s="1">
        <f>+ROUND(STDEV(B23:S23),2)</f>
        <v>0.08</v>
      </c>
    </row>
    <row r="24" spans="1:22" ht="15">
      <c r="A24" s="1" t="s">
        <v>16</v>
      </c>
      <c r="B24" s="1">
        <v>0.28</v>
      </c>
      <c r="C24" s="1">
        <v>0.7</v>
      </c>
      <c r="D24" s="1">
        <v>0.704</v>
      </c>
      <c r="E24" s="1">
        <v>0.71</v>
      </c>
      <c r="F24" s="1">
        <v>0.75</v>
      </c>
      <c r="G24" s="1">
        <v>0.71</v>
      </c>
      <c r="H24" s="1">
        <v>0.78</v>
      </c>
      <c r="I24" s="1">
        <v>0.7</v>
      </c>
      <c r="J24" s="1">
        <v>0.704</v>
      </c>
      <c r="K24" s="1">
        <v>0.8</v>
      </c>
      <c r="L24" s="1">
        <v>0.83</v>
      </c>
      <c r="M24" s="1">
        <v>0.95</v>
      </c>
      <c r="N24" s="1">
        <v>0.88</v>
      </c>
      <c r="O24" s="1">
        <v>0.92</v>
      </c>
      <c r="P24" s="1">
        <v>0.74</v>
      </c>
      <c r="Q24" s="1">
        <v>0.878</v>
      </c>
      <c r="R24" s="1">
        <v>0.93</v>
      </c>
      <c r="S24" s="1">
        <v>0.94</v>
      </c>
      <c r="U24" s="1">
        <f>+ROUND(AVERAGE(B24:S24),2)</f>
        <v>0.77</v>
      </c>
      <c r="V24" s="1">
        <f>+ROUND(STDEV(B24:S24),2)</f>
        <v>0.15</v>
      </c>
    </row>
    <row r="25" spans="1:22" ht="15">
      <c r="A25" s="1" t="s">
        <v>17</v>
      </c>
      <c r="B25" s="1">
        <v>0.722</v>
      </c>
      <c r="C25" s="1">
        <v>0.8</v>
      </c>
      <c r="D25" s="1">
        <v>0.698</v>
      </c>
      <c r="E25" s="1">
        <v>0.75</v>
      </c>
      <c r="F25" s="1">
        <v>0.77</v>
      </c>
      <c r="G25" s="1">
        <v>0.7</v>
      </c>
      <c r="H25" s="1">
        <v>0.73</v>
      </c>
      <c r="I25" s="1">
        <v>0.8</v>
      </c>
      <c r="J25" s="1">
        <v>0.698</v>
      </c>
      <c r="K25" s="1">
        <v>0.48</v>
      </c>
      <c r="L25" s="1">
        <v>0.69</v>
      </c>
      <c r="M25" s="1">
        <v>0.78</v>
      </c>
      <c r="N25" s="1">
        <v>0.71</v>
      </c>
      <c r="O25" s="1">
        <v>0.71</v>
      </c>
      <c r="P25" s="1">
        <v>0.78</v>
      </c>
      <c r="Q25" s="1">
        <v>0.768</v>
      </c>
      <c r="R25" s="1">
        <v>0.74</v>
      </c>
      <c r="S25" s="1">
        <v>0.97</v>
      </c>
      <c r="U25" s="1">
        <f>+ROUND(AVERAGE(B25:S25),2)</f>
        <v>0.74</v>
      </c>
      <c r="V25" s="1">
        <f>+ROUND(STDEV(B25:S25),2)</f>
        <v>0.09</v>
      </c>
    </row>
    <row r="28" spans="1:22" ht="15">
      <c r="A28" s="1" t="s">
        <v>4</v>
      </c>
      <c r="B28" s="1">
        <f>+B7</f>
        <v>0.017</v>
      </c>
      <c r="C28" s="1">
        <f aca="true" t="shared" si="0" ref="C28:S28">+C7</f>
        <v>0</v>
      </c>
      <c r="D28" s="1">
        <f t="shared" si="0"/>
        <v>0</v>
      </c>
      <c r="E28" s="1">
        <f t="shared" si="0"/>
        <v>0.02</v>
      </c>
      <c r="F28" s="1">
        <f t="shared" si="0"/>
        <v>0</v>
      </c>
      <c r="G28" s="1">
        <f t="shared" si="0"/>
        <v>0</v>
      </c>
      <c r="H28" s="1">
        <f t="shared" si="0"/>
        <v>0</v>
      </c>
      <c r="I28" s="1"/>
      <c r="J28" s="1">
        <f t="shared" si="0"/>
        <v>0</v>
      </c>
      <c r="K28" s="1">
        <f>+K7</f>
        <v>0.02</v>
      </c>
      <c r="L28" s="1">
        <f t="shared" si="0"/>
        <v>0</v>
      </c>
      <c r="M28" s="1">
        <f t="shared" si="0"/>
        <v>0.05</v>
      </c>
      <c r="N28" s="1">
        <f t="shared" si="0"/>
        <v>0</v>
      </c>
      <c r="O28" s="1">
        <f t="shared" si="0"/>
        <v>0</v>
      </c>
      <c r="P28" s="1"/>
      <c r="Q28" s="1">
        <f t="shared" si="0"/>
        <v>0.011</v>
      </c>
      <c r="R28" s="1">
        <f t="shared" si="0"/>
        <v>0</v>
      </c>
      <c r="S28" s="1">
        <f t="shared" si="0"/>
        <v>0.02</v>
      </c>
      <c r="T28" s="1"/>
      <c r="U28" s="1">
        <f aca="true" t="shared" si="1" ref="U28:U33">+ROUND(AVERAGE(B28:S28),2)</f>
        <v>0.01</v>
      </c>
      <c r="V28" s="1">
        <f aca="true" t="shared" si="2" ref="V28:V33">+ROUND(STDEV(B28:S28),2)</f>
        <v>0.01</v>
      </c>
    </row>
    <row r="29" spans="1:22" ht="15">
      <c r="A29" s="1" t="s">
        <v>56</v>
      </c>
      <c r="B29" s="1">
        <f>+B11</f>
        <v>0.017</v>
      </c>
      <c r="C29" s="1">
        <f aca="true" t="shared" si="3" ref="C29:S29">+C11</f>
        <v>0</v>
      </c>
      <c r="D29" s="1">
        <f t="shared" si="3"/>
        <v>0</v>
      </c>
      <c r="E29" s="1">
        <f t="shared" si="3"/>
        <v>0.02</v>
      </c>
      <c r="F29" s="1">
        <f t="shared" si="3"/>
        <v>0</v>
      </c>
      <c r="G29" s="1">
        <f t="shared" si="3"/>
        <v>0</v>
      </c>
      <c r="H29" s="1">
        <f t="shared" si="3"/>
        <v>0.05</v>
      </c>
      <c r="I29" s="1"/>
      <c r="J29" s="1">
        <f t="shared" si="3"/>
        <v>0</v>
      </c>
      <c r="K29" s="1">
        <f>+K11</f>
        <v>0.05</v>
      </c>
      <c r="L29" s="1">
        <f t="shared" si="3"/>
        <v>0</v>
      </c>
      <c r="M29" s="1">
        <f t="shared" si="3"/>
        <v>0.07</v>
      </c>
      <c r="N29" s="1">
        <f t="shared" si="3"/>
        <v>0</v>
      </c>
      <c r="O29" s="1">
        <f t="shared" si="3"/>
        <v>0</v>
      </c>
      <c r="P29" s="1"/>
      <c r="Q29" s="1">
        <f t="shared" si="3"/>
        <v>0.334</v>
      </c>
      <c r="R29" s="1">
        <f t="shared" si="3"/>
        <v>0</v>
      </c>
      <c r="S29" s="1">
        <f t="shared" si="3"/>
        <v>0.31</v>
      </c>
      <c r="T29" s="1"/>
      <c r="U29" s="1">
        <f t="shared" si="1"/>
        <v>0.05</v>
      </c>
      <c r="V29" s="1">
        <f t="shared" si="2"/>
        <v>0.11</v>
      </c>
    </row>
    <row r="30" spans="1:22" ht="15">
      <c r="A30" s="1" t="s">
        <v>12</v>
      </c>
      <c r="B30" s="1">
        <f>+B19</f>
        <v>0.033</v>
      </c>
      <c r="C30" s="1">
        <f aca="true" t="shared" si="4" ref="C30:S30">+C19</f>
        <v>0</v>
      </c>
      <c r="D30" s="1">
        <f t="shared" si="4"/>
        <v>0.537</v>
      </c>
      <c r="E30" s="1">
        <f t="shared" si="4"/>
        <v>0.1</v>
      </c>
      <c r="F30" s="1">
        <f t="shared" si="4"/>
        <v>0.17</v>
      </c>
      <c r="G30" s="1">
        <f t="shared" si="4"/>
        <v>0.083</v>
      </c>
      <c r="H30" s="1">
        <f t="shared" si="4"/>
        <v>0.09</v>
      </c>
      <c r="I30" s="1"/>
      <c r="J30" s="1">
        <f t="shared" si="4"/>
        <v>0.077</v>
      </c>
      <c r="K30" s="1">
        <f>+K19</f>
        <v>0.08</v>
      </c>
      <c r="L30" s="1">
        <f t="shared" si="4"/>
        <v>0</v>
      </c>
      <c r="M30" s="1">
        <f t="shared" si="4"/>
        <v>0.18</v>
      </c>
      <c r="N30" s="1">
        <f t="shared" si="4"/>
        <v>0.04</v>
      </c>
      <c r="O30" s="1">
        <f t="shared" si="4"/>
        <v>0.13</v>
      </c>
      <c r="P30" s="1"/>
      <c r="Q30" s="1">
        <f t="shared" si="4"/>
        <v>0.193</v>
      </c>
      <c r="R30" s="1">
        <f t="shared" si="4"/>
        <v>0</v>
      </c>
      <c r="S30" s="1">
        <f t="shared" si="4"/>
        <v>0.08</v>
      </c>
      <c r="T30" s="1"/>
      <c r="U30" s="1">
        <f t="shared" si="1"/>
        <v>0.11</v>
      </c>
      <c r="V30" s="1">
        <f t="shared" si="2"/>
        <v>0.13</v>
      </c>
    </row>
    <row r="31" spans="1:22" ht="15">
      <c r="A31" s="1" t="s">
        <v>9</v>
      </c>
      <c r="B31" s="1">
        <f>+B15</f>
        <v>0.017</v>
      </c>
      <c r="C31" s="1">
        <f aca="true" t="shared" si="5" ref="C31:S31">+C15</f>
        <v>0</v>
      </c>
      <c r="D31" s="1">
        <f t="shared" si="5"/>
        <v>0.039</v>
      </c>
      <c r="E31" s="1">
        <f t="shared" si="5"/>
        <v>0.05</v>
      </c>
      <c r="F31" s="1">
        <f t="shared" si="5"/>
        <v>0</v>
      </c>
      <c r="G31" s="1">
        <f t="shared" si="5"/>
        <v>0</v>
      </c>
      <c r="H31" s="1">
        <f t="shared" si="5"/>
        <v>0</v>
      </c>
      <c r="I31" s="1"/>
      <c r="J31" s="1">
        <f t="shared" si="5"/>
        <v>0.039</v>
      </c>
      <c r="K31" s="1">
        <f>+K15</f>
        <v>0.656</v>
      </c>
      <c r="L31" s="1">
        <f t="shared" si="5"/>
        <v>0</v>
      </c>
      <c r="M31" s="1">
        <f t="shared" si="5"/>
        <v>0.07</v>
      </c>
      <c r="N31" s="1">
        <f t="shared" si="5"/>
        <v>0.03</v>
      </c>
      <c r="O31" s="1">
        <f t="shared" si="5"/>
        <v>0.08</v>
      </c>
      <c r="P31" s="1"/>
      <c r="Q31" s="1">
        <f t="shared" si="5"/>
        <v>0.021</v>
      </c>
      <c r="R31" s="1">
        <f t="shared" si="5"/>
        <v>0</v>
      </c>
      <c r="S31" s="1">
        <f t="shared" si="5"/>
        <v>0.05</v>
      </c>
      <c r="T31" s="1"/>
      <c r="U31" s="1">
        <f t="shared" si="1"/>
        <v>0.07</v>
      </c>
      <c r="V31" s="1">
        <f t="shared" si="2"/>
        <v>0.16</v>
      </c>
    </row>
    <row r="32" spans="1:22" ht="15">
      <c r="A32" s="1" t="s">
        <v>15</v>
      </c>
      <c r="B32" s="1">
        <f>+B23</f>
        <v>0.125</v>
      </c>
      <c r="C32" s="1">
        <f aca="true" t="shared" si="6" ref="C32:S32">+C23</f>
        <v>0.167</v>
      </c>
      <c r="D32" s="1">
        <f t="shared" si="6"/>
        <v>0.23</v>
      </c>
      <c r="E32" s="1">
        <f t="shared" si="6"/>
        <v>0.23</v>
      </c>
      <c r="F32" s="1">
        <f t="shared" si="6"/>
        <v>0.26</v>
      </c>
      <c r="G32" s="1">
        <f t="shared" si="6"/>
        <v>0.25</v>
      </c>
      <c r="H32" s="1">
        <f t="shared" si="6"/>
        <v>0.28</v>
      </c>
      <c r="I32" s="1"/>
      <c r="J32" s="1">
        <f t="shared" si="6"/>
        <v>0.23</v>
      </c>
      <c r="K32" s="1">
        <f>+K23</f>
        <v>0.23</v>
      </c>
      <c r="L32" s="1">
        <f t="shared" si="6"/>
        <v>0.23</v>
      </c>
      <c r="M32" s="1">
        <f t="shared" si="6"/>
        <v>0.34</v>
      </c>
      <c r="N32" s="1">
        <f t="shared" si="6"/>
        <v>0.26</v>
      </c>
      <c r="O32" s="1">
        <f t="shared" si="6"/>
        <v>0.42</v>
      </c>
      <c r="P32" s="1"/>
      <c r="Q32" s="1">
        <f t="shared" si="6"/>
        <v>0.442</v>
      </c>
      <c r="R32" s="1">
        <f t="shared" si="6"/>
        <v>0.21</v>
      </c>
      <c r="S32" s="1">
        <f t="shared" si="6"/>
        <v>0.25</v>
      </c>
      <c r="T32" s="1"/>
      <c r="U32" s="1">
        <f t="shared" si="1"/>
        <v>0.26</v>
      </c>
      <c r="V32" s="1">
        <f t="shared" si="2"/>
        <v>0.08</v>
      </c>
    </row>
    <row r="33" spans="1:22" ht="15">
      <c r="A33" s="1" t="s">
        <v>1</v>
      </c>
      <c r="B33" s="1">
        <f>+B3</f>
        <v>0.375</v>
      </c>
      <c r="C33" s="1">
        <f aca="true" t="shared" si="7" ref="C33:S33">+C3</f>
        <v>0.311</v>
      </c>
      <c r="D33" s="1">
        <f t="shared" si="7"/>
        <v>0.4</v>
      </c>
      <c r="E33" s="1">
        <f t="shared" si="7"/>
        <v>0.53</v>
      </c>
      <c r="F33" s="1">
        <f t="shared" si="7"/>
        <v>0.43</v>
      </c>
      <c r="G33" s="1">
        <f t="shared" si="7"/>
        <v>0.38</v>
      </c>
      <c r="H33" s="1">
        <f t="shared" si="7"/>
        <v>0.35</v>
      </c>
      <c r="I33" s="1"/>
      <c r="J33" s="1">
        <f t="shared" si="7"/>
        <v>0.4</v>
      </c>
      <c r="K33" s="1">
        <f>+K3</f>
        <v>0.57</v>
      </c>
      <c r="L33" s="1">
        <f t="shared" si="7"/>
        <v>0.59</v>
      </c>
      <c r="M33" s="1">
        <f t="shared" si="7"/>
        <v>0.84</v>
      </c>
      <c r="N33" s="1">
        <f t="shared" si="7"/>
        <v>0.53</v>
      </c>
      <c r="O33" s="1">
        <f t="shared" si="7"/>
        <v>0.63</v>
      </c>
      <c r="P33" s="1"/>
      <c r="Q33" s="1">
        <f t="shared" si="7"/>
        <v>0.561</v>
      </c>
      <c r="R33" s="1">
        <f t="shared" si="7"/>
        <v>0.69</v>
      </c>
      <c r="S33" s="1">
        <f t="shared" si="7"/>
        <v>0.55</v>
      </c>
      <c r="T33" s="1"/>
      <c r="U33" s="1">
        <f t="shared" si="1"/>
        <v>0.51</v>
      </c>
      <c r="V33" s="1">
        <f t="shared" si="2"/>
        <v>0.14</v>
      </c>
    </row>
    <row r="35" spans="1:22" ht="15">
      <c r="A35" s="1" t="s">
        <v>7</v>
      </c>
      <c r="B35" s="1">
        <f aca="true" t="shared" si="8" ref="B35:I35">+B12</f>
        <v>0.82</v>
      </c>
      <c r="C35" s="1">
        <f t="shared" si="8"/>
        <v>0.103</v>
      </c>
      <c r="D35" s="1">
        <f t="shared" si="8"/>
        <v>0.093</v>
      </c>
      <c r="E35" s="1">
        <f t="shared" si="8"/>
        <v>0.16</v>
      </c>
      <c r="F35" s="1">
        <f t="shared" si="8"/>
        <v>0.14</v>
      </c>
      <c r="G35" s="1">
        <f t="shared" si="8"/>
        <v>0.25</v>
      </c>
      <c r="H35" s="1">
        <f t="shared" si="8"/>
        <v>0.14</v>
      </c>
      <c r="I35" s="1">
        <f t="shared" si="8"/>
        <v>0.1</v>
      </c>
      <c r="J35" s="1"/>
      <c r="K35" s="1">
        <f aca="true" t="shared" si="9" ref="K35:S35">+K12</f>
        <v>0.683</v>
      </c>
      <c r="L35" s="1">
        <f t="shared" si="9"/>
        <v>0.095</v>
      </c>
      <c r="M35" s="1" t="str">
        <f t="shared" si="9"/>
        <v>2.6*</v>
      </c>
      <c r="N35" s="1">
        <f t="shared" si="9"/>
        <v>0.13</v>
      </c>
      <c r="O35" s="1">
        <f t="shared" si="9"/>
        <v>0.25</v>
      </c>
      <c r="P35" s="1">
        <f t="shared" si="9"/>
        <v>0.19</v>
      </c>
      <c r="Q35" s="1">
        <f t="shared" si="9"/>
        <v>0.911</v>
      </c>
      <c r="R35" s="1">
        <f t="shared" si="9"/>
        <v>0.3</v>
      </c>
      <c r="S35" s="1">
        <f t="shared" si="9"/>
        <v>0.28</v>
      </c>
      <c r="T35" s="1"/>
      <c r="U35" s="1">
        <f aca="true" t="shared" si="10" ref="U35:U40">+ROUND(AVERAGE(B35:S35),2)</f>
        <v>0.29</v>
      </c>
      <c r="V35" s="1">
        <f aca="true" t="shared" si="11" ref="V35:V40">+ROUND(STDEV(B35:S35),2)</f>
        <v>0.27</v>
      </c>
    </row>
    <row r="36" spans="1:22" ht="15">
      <c r="A36" s="1" t="s">
        <v>5</v>
      </c>
      <c r="B36" s="1">
        <f aca="true" t="shared" si="12" ref="B36:I36">+B8</f>
        <v>0.74</v>
      </c>
      <c r="C36" s="1">
        <f t="shared" si="12"/>
        <v>0.241</v>
      </c>
      <c r="D36" s="1">
        <f t="shared" si="12"/>
        <v>0.241</v>
      </c>
      <c r="E36" s="1">
        <f t="shared" si="12"/>
        <v>0.35</v>
      </c>
      <c r="F36" s="1">
        <f t="shared" si="12"/>
        <v>0.36</v>
      </c>
      <c r="G36" s="1">
        <f t="shared" si="12"/>
        <v>0.33</v>
      </c>
      <c r="H36" s="1">
        <f t="shared" si="12"/>
        <v>0.39</v>
      </c>
      <c r="I36" s="1">
        <f t="shared" si="12"/>
        <v>0.233</v>
      </c>
      <c r="J36" s="1"/>
      <c r="K36" s="1">
        <f aca="true" t="shared" si="13" ref="K36:S36">+K8</f>
        <v>0.42</v>
      </c>
      <c r="L36" s="1">
        <f t="shared" si="13"/>
        <v>0.33</v>
      </c>
      <c r="M36" s="1">
        <f t="shared" si="13"/>
        <v>0.31</v>
      </c>
      <c r="N36" s="1">
        <f t="shared" si="13"/>
        <v>0.31</v>
      </c>
      <c r="O36" s="1">
        <f t="shared" si="13"/>
        <v>0.42</v>
      </c>
      <c r="P36" s="1">
        <f t="shared" si="13"/>
        <v>0.14</v>
      </c>
      <c r="Q36" s="1">
        <f t="shared" si="13"/>
        <v>0.346</v>
      </c>
      <c r="R36" s="1">
        <f t="shared" si="13"/>
        <v>0.45</v>
      </c>
      <c r="S36" s="1">
        <f t="shared" si="13"/>
        <v>0.27</v>
      </c>
      <c r="T36" s="1"/>
      <c r="U36" s="1">
        <f t="shared" si="10"/>
        <v>0.35</v>
      </c>
      <c r="V36" s="1">
        <f t="shared" si="11"/>
        <v>0.13</v>
      </c>
    </row>
    <row r="37" spans="1:22" ht="15">
      <c r="A37" s="1" t="s">
        <v>10</v>
      </c>
      <c r="B37" s="1">
        <f>+B16</f>
        <v>0.61</v>
      </c>
      <c r="C37" s="1">
        <f aca="true" t="shared" si="14" ref="C37:S37">+C16</f>
        <v>0.367</v>
      </c>
      <c r="D37" s="1">
        <f t="shared" si="14"/>
        <v>0.481</v>
      </c>
      <c r="E37" s="1">
        <f t="shared" si="14"/>
        <v>0.49</v>
      </c>
      <c r="F37" s="1">
        <f t="shared" si="14"/>
        <v>0.48</v>
      </c>
      <c r="G37" s="1">
        <f t="shared" si="14"/>
        <v>0.48</v>
      </c>
      <c r="H37" s="1">
        <f t="shared" si="14"/>
        <v>0.52</v>
      </c>
      <c r="I37" s="1">
        <f t="shared" si="14"/>
        <v>0.367</v>
      </c>
      <c r="J37" s="1"/>
      <c r="K37" s="1">
        <f t="shared" si="14"/>
        <v>0.683</v>
      </c>
      <c r="L37" s="1">
        <f t="shared" si="14"/>
        <v>0.49</v>
      </c>
      <c r="M37" s="1">
        <f t="shared" si="14"/>
        <v>0.68</v>
      </c>
      <c r="N37" s="1">
        <f t="shared" si="14"/>
        <v>0.6</v>
      </c>
      <c r="O37" s="1">
        <f t="shared" si="14"/>
        <v>0.63</v>
      </c>
      <c r="P37" s="1">
        <f t="shared" si="14"/>
        <v>0.23</v>
      </c>
      <c r="Q37" s="1">
        <f t="shared" si="14"/>
        <v>0.681</v>
      </c>
      <c r="R37" s="1">
        <f t="shared" si="14"/>
        <v>0.63</v>
      </c>
      <c r="S37" s="1">
        <f t="shared" si="14"/>
        <v>0.73</v>
      </c>
      <c r="T37" s="1"/>
      <c r="U37" s="1">
        <f t="shared" si="10"/>
        <v>0.54</v>
      </c>
      <c r="V37" s="1">
        <f t="shared" si="11"/>
        <v>0.14</v>
      </c>
    </row>
    <row r="38" spans="1:22" ht="15">
      <c r="A38" s="1" t="s">
        <v>13</v>
      </c>
      <c r="B38" s="1">
        <f>+B20</f>
        <v>0.56</v>
      </c>
      <c r="C38" s="1">
        <f aca="true" t="shared" si="15" ref="C38:S38">+C20</f>
        <v>0.45</v>
      </c>
      <c r="D38" s="1">
        <f t="shared" si="15"/>
        <v>0.537</v>
      </c>
      <c r="E38" s="1">
        <f t="shared" si="15"/>
        <v>0.56</v>
      </c>
      <c r="F38" s="1">
        <f t="shared" si="15"/>
        <v>0.59</v>
      </c>
      <c r="G38" s="1">
        <f t="shared" si="15"/>
        <v>0.59</v>
      </c>
      <c r="H38" s="1">
        <f t="shared" si="15"/>
        <v>0.57</v>
      </c>
      <c r="I38" s="1">
        <f t="shared" si="15"/>
        <v>0.45</v>
      </c>
      <c r="J38" s="1"/>
      <c r="K38" s="1">
        <f t="shared" si="15"/>
        <v>0.74</v>
      </c>
      <c r="L38" s="1">
        <f t="shared" si="15"/>
        <v>0.54</v>
      </c>
      <c r="M38" s="1">
        <f t="shared" si="15"/>
        <v>0.81</v>
      </c>
      <c r="N38" s="1">
        <f t="shared" si="15"/>
        <v>0.64</v>
      </c>
      <c r="O38" s="1">
        <f t="shared" si="15"/>
        <v>0.75</v>
      </c>
      <c r="P38" s="1">
        <f t="shared" si="15"/>
        <v>0.46</v>
      </c>
      <c r="Q38" s="1">
        <f t="shared" si="15"/>
        <v>0.687</v>
      </c>
      <c r="R38" s="1">
        <f t="shared" si="15"/>
        <v>0.7</v>
      </c>
      <c r="S38" s="1">
        <f t="shared" si="15"/>
        <v>0.58</v>
      </c>
      <c r="T38" s="1"/>
      <c r="U38" s="1">
        <f t="shared" si="10"/>
        <v>0.6</v>
      </c>
      <c r="V38" s="1">
        <f t="shared" si="11"/>
        <v>0.11</v>
      </c>
    </row>
    <row r="39" spans="1:22" ht="15">
      <c r="A39" s="1" t="s">
        <v>60</v>
      </c>
      <c r="B39" s="1">
        <f>+B24</f>
        <v>0.28</v>
      </c>
      <c r="C39" s="1">
        <f aca="true" t="shared" si="16" ref="C39:S39">+C24</f>
        <v>0.7</v>
      </c>
      <c r="D39" s="1">
        <f t="shared" si="16"/>
        <v>0.704</v>
      </c>
      <c r="E39" s="1">
        <f t="shared" si="16"/>
        <v>0.71</v>
      </c>
      <c r="F39" s="1">
        <f t="shared" si="16"/>
        <v>0.75</v>
      </c>
      <c r="G39" s="1">
        <f t="shared" si="16"/>
        <v>0.71</v>
      </c>
      <c r="H39" s="1">
        <f t="shared" si="16"/>
        <v>0.78</v>
      </c>
      <c r="I39" s="1">
        <f t="shared" si="16"/>
        <v>0.7</v>
      </c>
      <c r="J39" s="1"/>
      <c r="K39" s="1">
        <f t="shared" si="16"/>
        <v>0.8</v>
      </c>
      <c r="L39" s="1">
        <f t="shared" si="16"/>
        <v>0.83</v>
      </c>
      <c r="M39" s="1">
        <f t="shared" si="16"/>
        <v>0.95</v>
      </c>
      <c r="N39" s="1">
        <f t="shared" si="16"/>
        <v>0.88</v>
      </c>
      <c r="O39" s="1">
        <f t="shared" si="16"/>
        <v>0.92</v>
      </c>
      <c r="P39" s="1">
        <f t="shared" si="16"/>
        <v>0.74</v>
      </c>
      <c r="Q39" s="1">
        <f t="shared" si="16"/>
        <v>0.878</v>
      </c>
      <c r="R39" s="1">
        <f t="shared" si="16"/>
        <v>0.93</v>
      </c>
      <c r="S39" s="1">
        <f t="shared" si="16"/>
        <v>0.94</v>
      </c>
      <c r="T39" s="1"/>
      <c r="U39" s="1">
        <f t="shared" si="10"/>
        <v>0.78</v>
      </c>
      <c r="V39" s="1">
        <f t="shared" si="11"/>
        <v>0.16</v>
      </c>
    </row>
    <row r="40" spans="1:22" ht="15">
      <c r="A40" s="1" t="s">
        <v>2</v>
      </c>
      <c r="B40" s="1">
        <f>+B4</f>
        <v>0.28</v>
      </c>
      <c r="C40" s="1">
        <f aca="true" t="shared" si="17" ref="C40:S40">+C4</f>
        <v>0.759</v>
      </c>
      <c r="D40" s="1">
        <f t="shared" si="17"/>
        <v>0.833</v>
      </c>
      <c r="E40" s="1">
        <f t="shared" si="17"/>
        <v>0.84</v>
      </c>
      <c r="F40" s="1">
        <f t="shared" si="17"/>
        <v>0.84</v>
      </c>
      <c r="G40" s="1">
        <f t="shared" si="17"/>
        <v>0.78</v>
      </c>
      <c r="H40" s="1">
        <f t="shared" si="17"/>
        <v>0.77</v>
      </c>
      <c r="I40" s="1">
        <f t="shared" si="17"/>
        <v>0.733</v>
      </c>
      <c r="J40" s="1"/>
      <c r="K40" s="1">
        <f t="shared" si="17"/>
        <v>0.96</v>
      </c>
      <c r="L40" s="1">
        <f t="shared" si="17"/>
        <v>0.91</v>
      </c>
      <c r="M40" s="1">
        <f t="shared" si="17"/>
        <v>0.57</v>
      </c>
      <c r="N40" s="1">
        <f t="shared" si="17"/>
        <v>0.56</v>
      </c>
      <c r="O40" s="1">
        <f t="shared" si="17"/>
        <v>0.92</v>
      </c>
      <c r="P40" s="1">
        <f t="shared" si="17"/>
        <v>0.9</v>
      </c>
      <c r="Q40" s="1">
        <f t="shared" si="17"/>
        <v>0.681</v>
      </c>
      <c r="R40" s="1">
        <f t="shared" si="17"/>
        <v>0.99</v>
      </c>
      <c r="S40" s="1">
        <f t="shared" si="17"/>
        <v>0.95</v>
      </c>
      <c r="T40" s="1"/>
      <c r="U40" s="1">
        <f t="shared" si="10"/>
        <v>0.78</v>
      </c>
      <c r="V40" s="1">
        <f t="shared" si="11"/>
        <v>0.18</v>
      </c>
    </row>
    <row r="42" spans="1:22" ht="15">
      <c r="A42" s="1" t="s">
        <v>3</v>
      </c>
      <c r="B42" s="1">
        <f aca="true" t="shared" si="18" ref="B42:O42">+B5</f>
        <v>0.673</v>
      </c>
      <c r="C42" s="1">
        <f t="shared" si="18"/>
        <v>0.75</v>
      </c>
      <c r="D42" s="1">
        <f t="shared" si="18"/>
        <v>0.642</v>
      </c>
      <c r="E42" s="1">
        <f t="shared" si="18"/>
        <v>0.84</v>
      </c>
      <c r="F42" s="1">
        <f t="shared" si="18"/>
        <v>0.84</v>
      </c>
      <c r="G42" s="1">
        <f t="shared" si="18"/>
        <v>0.76</v>
      </c>
      <c r="H42" s="1">
        <f t="shared" si="18"/>
        <v>0.76</v>
      </c>
      <c r="I42" s="1">
        <f t="shared" si="18"/>
        <v>0.75</v>
      </c>
      <c r="J42" s="1">
        <f t="shared" si="18"/>
        <v>0.642</v>
      </c>
      <c r="K42" s="1">
        <f t="shared" si="18"/>
        <v>0.71</v>
      </c>
      <c r="L42" s="1">
        <f t="shared" si="18"/>
        <v>0.68</v>
      </c>
      <c r="M42" s="1">
        <f t="shared" si="18"/>
        <v>0.84</v>
      </c>
      <c r="N42" s="1">
        <f t="shared" si="18"/>
        <v>0.7</v>
      </c>
      <c r="O42" s="1">
        <f t="shared" si="18"/>
        <v>0.75</v>
      </c>
      <c r="P42" s="1"/>
      <c r="Q42" s="1">
        <f>+Q5</f>
        <v>0.734</v>
      </c>
      <c r="R42" s="1">
        <f>+R5</f>
        <v>0.69</v>
      </c>
      <c r="S42" s="1">
        <f>+S5</f>
        <v>0.78</v>
      </c>
      <c r="T42" s="1"/>
      <c r="U42" s="1">
        <f aca="true" t="shared" si="19" ref="U42:U47">+ROUND(AVERAGE(B42:S42),2)</f>
        <v>0.74</v>
      </c>
      <c r="V42" s="1">
        <f aca="true" t="shared" si="20" ref="V42:V47">+ROUND(STDEV(B42:S42),2)</f>
        <v>0.06</v>
      </c>
    </row>
    <row r="43" spans="1:22" ht="15">
      <c r="A43" s="1" t="s">
        <v>11</v>
      </c>
      <c r="B43" s="1">
        <f aca="true" t="shared" si="21" ref="B43:O43">+B17</f>
        <v>0.704</v>
      </c>
      <c r="C43" s="1">
        <f t="shared" si="21"/>
        <v>0.81</v>
      </c>
      <c r="D43" s="1">
        <f t="shared" si="21"/>
        <v>0.691</v>
      </c>
      <c r="E43" s="1">
        <f t="shared" si="21"/>
        <v>0.75</v>
      </c>
      <c r="F43" s="1">
        <f t="shared" si="21"/>
        <v>0.79</v>
      </c>
      <c r="G43" s="1">
        <f t="shared" si="21"/>
        <v>0.72</v>
      </c>
      <c r="H43" s="1">
        <f t="shared" si="21"/>
        <v>0.74</v>
      </c>
      <c r="I43" s="1">
        <f t="shared" si="21"/>
        <v>0.81</v>
      </c>
      <c r="J43" s="1">
        <f t="shared" si="21"/>
        <v>0.691</v>
      </c>
      <c r="K43" s="1">
        <f t="shared" si="21"/>
        <v>0.76</v>
      </c>
      <c r="L43" s="1">
        <f t="shared" si="21"/>
        <v>0.67</v>
      </c>
      <c r="M43" s="1">
        <f t="shared" si="21"/>
        <v>0.81</v>
      </c>
      <c r="N43" s="1">
        <f t="shared" si="21"/>
        <v>0.72</v>
      </c>
      <c r="O43" s="1">
        <f t="shared" si="21"/>
        <v>0.75</v>
      </c>
      <c r="P43" s="1"/>
      <c r="Q43" s="1">
        <f>+Q17</f>
        <v>0.694</v>
      </c>
      <c r="R43" s="1">
        <f>+R17</f>
        <v>0.76</v>
      </c>
      <c r="S43" s="1">
        <f>+S17</f>
        <v>0.78</v>
      </c>
      <c r="T43" s="1"/>
      <c r="U43" s="1">
        <f t="shared" si="19"/>
        <v>0.74</v>
      </c>
      <c r="V43" s="1">
        <f t="shared" si="20"/>
        <v>0.05</v>
      </c>
    </row>
    <row r="44" spans="1:22" ht="15">
      <c r="A44" s="1" t="s">
        <v>14</v>
      </c>
      <c r="B44" s="1">
        <f aca="true" t="shared" si="22" ref="B44:O44">+B21</f>
        <v>0.759</v>
      </c>
      <c r="C44" s="1">
        <f t="shared" si="22"/>
        <v>0.86</v>
      </c>
      <c r="D44" s="1">
        <f t="shared" si="22"/>
        <v>0.736</v>
      </c>
      <c r="E44" s="1">
        <f t="shared" si="22"/>
        <v>0.79</v>
      </c>
      <c r="F44" s="1">
        <f t="shared" si="22"/>
        <v>0.94</v>
      </c>
      <c r="G44" s="1">
        <f t="shared" si="22"/>
        <v>0.75</v>
      </c>
      <c r="H44" s="1">
        <f t="shared" si="22"/>
        <v>0.85</v>
      </c>
      <c r="I44" s="1">
        <f t="shared" si="22"/>
        <v>0.86</v>
      </c>
      <c r="J44" s="1">
        <f t="shared" si="22"/>
        <v>0.736</v>
      </c>
      <c r="K44" s="1">
        <f t="shared" si="22"/>
        <v>0.49</v>
      </c>
      <c r="L44" s="1">
        <f t="shared" si="22"/>
        <v>0.75</v>
      </c>
      <c r="M44" s="1">
        <f t="shared" si="22"/>
        <v>0.89</v>
      </c>
      <c r="N44" s="1">
        <f t="shared" si="22"/>
        <v>0.75</v>
      </c>
      <c r="O44" s="1">
        <f t="shared" si="22"/>
        <v>0.79</v>
      </c>
      <c r="P44" s="1"/>
      <c r="Q44" s="1">
        <f>+Q21</f>
        <v>0.79</v>
      </c>
      <c r="R44" s="1">
        <f>+R21</f>
        <v>0.76</v>
      </c>
      <c r="S44" s="1">
        <f>+S21</f>
        <v>0.81</v>
      </c>
      <c r="T44" s="1"/>
      <c r="U44" s="1">
        <f t="shared" si="19"/>
        <v>0.78</v>
      </c>
      <c r="V44" s="1">
        <f t="shared" si="20"/>
        <v>0.1</v>
      </c>
    </row>
    <row r="45" spans="1:22" ht="15">
      <c r="A45" s="1" t="s">
        <v>17</v>
      </c>
      <c r="B45" s="1">
        <f aca="true" t="shared" si="23" ref="B45:O45">+B9</f>
        <v>0.745</v>
      </c>
      <c r="C45" s="1">
        <f t="shared" si="23"/>
        <v>0.75</v>
      </c>
      <c r="D45" s="1">
        <f t="shared" si="23"/>
        <v>0.717</v>
      </c>
      <c r="E45" s="1">
        <f t="shared" si="23"/>
        <v>0.89</v>
      </c>
      <c r="F45" s="1">
        <f t="shared" si="23"/>
        <v>0.87</v>
      </c>
      <c r="G45" s="1">
        <f t="shared" si="23"/>
        <v>0.77</v>
      </c>
      <c r="H45" s="1">
        <f t="shared" si="23"/>
        <v>0.9</v>
      </c>
      <c r="I45" s="1">
        <f t="shared" si="23"/>
        <v>0.77</v>
      </c>
      <c r="J45" s="1">
        <f t="shared" si="23"/>
        <v>0.717</v>
      </c>
      <c r="K45" s="1">
        <f t="shared" si="23"/>
        <v>0.75</v>
      </c>
      <c r="L45" s="1">
        <f t="shared" si="23"/>
        <v>0.72</v>
      </c>
      <c r="M45" s="1">
        <f t="shared" si="23"/>
        <v>0.87</v>
      </c>
      <c r="N45" s="1">
        <f t="shared" si="23"/>
        <v>0.74</v>
      </c>
      <c r="O45" s="1">
        <f t="shared" si="23"/>
        <v>0.79</v>
      </c>
      <c r="P45" s="1"/>
      <c r="Q45" s="1">
        <f>+Q9</f>
        <v>0.755</v>
      </c>
      <c r="R45" s="1">
        <f>+R9</f>
        <v>0.76</v>
      </c>
      <c r="S45" s="1">
        <f>+S9</f>
        <v>0.97</v>
      </c>
      <c r="T45" s="1"/>
      <c r="U45" s="1">
        <f t="shared" si="19"/>
        <v>0.79</v>
      </c>
      <c r="V45" s="1">
        <f t="shared" si="20"/>
        <v>0.08</v>
      </c>
    </row>
    <row r="46" spans="1:22" ht="15">
      <c r="A46" s="1" t="s">
        <v>6</v>
      </c>
      <c r="B46" s="1">
        <f>+B9</f>
        <v>0.745</v>
      </c>
      <c r="C46" s="1">
        <f aca="true" t="shared" si="24" ref="C46:S46">+C9</f>
        <v>0.75</v>
      </c>
      <c r="D46" s="1">
        <f t="shared" si="24"/>
        <v>0.717</v>
      </c>
      <c r="E46" s="1">
        <f t="shared" si="24"/>
        <v>0.89</v>
      </c>
      <c r="F46" s="1">
        <f t="shared" si="24"/>
        <v>0.87</v>
      </c>
      <c r="G46" s="1">
        <f t="shared" si="24"/>
        <v>0.77</v>
      </c>
      <c r="H46" s="1">
        <f t="shared" si="24"/>
        <v>0.9</v>
      </c>
      <c r="I46" s="1">
        <f t="shared" si="24"/>
        <v>0.77</v>
      </c>
      <c r="J46" s="1">
        <f t="shared" si="24"/>
        <v>0.717</v>
      </c>
      <c r="K46" s="1">
        <f t="shared" si="24"/>
        <v>0.75</v>
      </c>
      <c r="L46" s="1">
        <f t="shared" si="24"/>
        <v>0.72</v>
      </c>
      <c r="M46" s="1">
        <f t="shared" si="24"/>
        <v>0.87</v>
      </c>
      <c r="N46" s="1">
        <f t="shared" si="24"/>
        <v>0.74</v>
      </c>
      <c r="O46" s="1">
        <f t="shared" si="24"/>
        <v>0.79</v>
      </c>
      <c r="P46" s="1"/>
      <c r="Q46" s="1">
        <f t="shared" si="24"/>
        <v>0.755</v>
      </c>
      <c r="R46" s="1">
        <f t="shared" si="24"/>
        <v>0.76</v>
      </c>
      <c r="S46" s="1">
        <f t="shared" si="24"/>
        <v>0.97</v>
      </c>
      <c r="T46" s="1"/>
      <c r="U46" s="1">
        <f t="shared" si="19"/>
        <v>0.79</v>
      </c>
      <c r="V46" s="1">
        <f t="shared" si="20"/>
        <v>0.08</v>
      </c>
    </row>
    <row r="47" spans="1:22" ht="15">
      <c r="A47" s="1" t="s">
        <v>8</v>
      </c>
      <c r="B47" s="1">
        <f>+B13</f>
        <v>0.8</v>
      </c>
      <c r="C47" s="1">
        <f aca="true" t="shared" si="25" ref="C47:S47">+C13</f>
        <v>0.77</v>
      </c>
      <c r="D47" s="1">
        <f t="shared" si="25"/>
        <v>0.755</v>
      </c>
      <c r="E47" s="1">
        <f t="shared" si="25"/>
        <v>0.82</v>
      </c>
      <c r="F47" s="1">
        <f t="shared" si="25"/>
        <v>0.9</v>
      </c>
      <c r="G47" s="1">
        <f t="shared" si="25"/>
        <v>0.74</v>
      </c>
      <c r="H47" s="1">
        <f t="shared" si="25"/>
        <v>0.83</v>
      </c>
      <c r="I47" s="1">
        <f t="shared" si="25"/>
        <v>0.77</v>
      </c>
      <c r="J47" s="1">
        <f t="shared" si="25"/>
        <v>0.755</v>
      </c>
      <c r="K47" s="1">
        <f t="shared" si="25"/>
        <v>0.76</v>
      </c>
      <c r="L47" s="1">
        <f t="shared" si="25"/>
        <v>0.69</v>
      </c>
      <c r="M47" s="1">
        <f t="shared" si="25"/>
        <v>0.91</v>
      </c>
      <c r="N47" s="1">
        <f t="shared" si="25"/>
        <v>0.77</v>
      </c>
      <c r="O47" s="1">
        <f t="shared" si="25"/>
        <v>0.83</v>
      </c>
      <c r="P47" s="1"/>
      <c r="Q47" s="1">
        <f t="shared" si="25"/>
        <v>0.777</v>
      </c>
      <c r="R47" s="1">
        <f t="shared" si="25"/>
        <v>0.78</v>
      </c>
      <c r="S47" s="1">
        <f t="shared" si="25"/>
        <v>0.83</v>
      </c>
      <c r="T47" s="1"/>
      <c r="U47" s="1">
        <f t="shared" si="19"/>
        <v>0.79</v>
      </c>
      <c r="V47" s="1">
        <f t="shared" si="20"/>
        <v>0.06</v>
      </c>
    </row>
    <row r="48" spans="1:2" ht="15">
      <c r="A48" s="1"/>
      <c r="B48" s="1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zoomScale="75" zoomScaleNormal="75" zoomScalePageLayoutView="0" workbookViewId="0" topLeftCell="A1">
      <selection activeCell="A27" sqref="A27:IV27"/>
    </sheetView>
  </sheetViews>
  <sheetFormatPr defaultColWidth="9.140625" defaultRowHeight="12.75"/>
  <cols>
    <col min="1" max="4" width="12.7109375" style="0" customWidth="1"/>
    <col min="5" max="5" width="4.7109375" style="0" customWidth="1"/>
    <col min="6" max="8" width="12.7109375" style="0" customWidth="1"/>
    <col min="9" max="9" width="4.7109375" style="0" customWidth="1"/>
    <col min="10" max="12" width="12.7109375" style="0" customWidth="1"/>
    <col min="13" max="13" width="4.7109375" style="0" customWidth="1"/>
    <col min="14" max="16" width="12.7109375" style="0" customWidth="1"/>
    <col min="17" max="17" width="4.7109375" style="0" customWidth="1"/>
    <col min="18" max="20" width="12.7109375" style="0" customWidth="1"/>
    <col min="21" max="21" width="4.7109375" style="0" customWidth="1"/>
    <col min="22" max="24" width="12.7109375" style="0" customWidth="1"/>
  </cols>
  <sheetData>
    <row r="1" spans="1:24" ht="15">
      <c r="A1" s="2" t="s">
        <v>55</v>
      </c>
      <c r="B1" s="2" t="s">
        <v>54</v>
      </c>
      <c r="C1" s="2" t="s">
        <v>37</v>
      </c>
      <c r="D1" s="2" t="s">
        <v>38</v>
      </c>
      <c r="E1" s="3"/>
      <c r="F1" s="2" t="s">
        <v>39</v>
      </c>
      <c r="G1" s="2" t="s">
        <v>40</v>
      </c>
      <c r="H1" s="2" t="s">
        <v>41</v>
      </c>
      <c r="I1" s="3"/>
      <c r="J1" s="2" t="s">
        <v>42</v>
      </c>
      <c r="K1" s="2" t="s">
        <v>43</v>
      </c>
      <c r="L1" s="2" t="s">
        <v>44</v>
      </c>
      <c r="M1" s="3"/>
      <c r="N1" s="2" t="s">
        <v>45</v>
      </c>
      <c r="O1" s="2" t="s">
        <v>46</v>
      </c>
      <c r="P1" s="2" t="s">
        <v>47</v>
      </c>
      <c r="Q1" s="3"/>
      <c r="R1" s="2" t="s">
        <v>48</v>
      </c>
      <c r="S1" s="2" t="s">
        <v>49</v>
      </c>
      <c r="T1" s="2" t="s">
        <v>50</v>
      </c>
      <c r="V1" s="1" t="s">
        <v>51</v>
      </c>
      <c r="W1" s="1" t="s">
        <v>52</v>
      </c>
      <c r="X1" s="1" t="s">
        <v>53</v>
      </c>
    </row>
    <row r="2" spans="1:24" ht="15">
      <c r="A2" s="2" t="s">
        <v>0</v>
      </c>
      <c r="B2" s="2">
        <v>0.311</v>
      </c>
      <c r="C2" s="2">
        <v>0.28</v>
      </c>
      <c r="D2" s="2">
        <v>0.642</v>
      </c>
      <c r="E2" s="3"/>
      <c r="F2" s="2">
        <v>0</v>
      </c>
      <c r="G2" s="2">
        <v>0.14</v>
      </c>
      <c r="H2" s="2">
        <v>0.717</v>
      </c>
      <c r="I2" s="3"/>
      <c r="J2" s="2">
        <v>0</v>
      </c>
      <c r="K2" s="2">
        <v>0.093</v>
      </c>
      <c r="L2" s="2">
        <v>0.69</v>
      </c>
      <c r="M2" s="3"/>
      <c r="N2" s="2">
        <v>0</v>
      </c>
      <c r="O2" s="2">
        <v>0.23</v>
      </c>
      <c r="P2" s="2">
        <v>0.67</v>
      </c>
      <c r="Q2" s="3"/>
      <c r="R2" s="2">
        <v>0</v>
      </c>
      <c r="S2" s="2">
        <v>0.45</v>
      </c>
      <c r="T2" s="2">
        <v>0.49</v>
      </c>
      <c r="V2" s="1">
        <v>0.125</v>
      </c>
      <c r="W2" s="1">
        <v>0.28</v>
      </c>
      <c r="X2" s="1">
        <v>0.48</v>
      </c>
    </row>
    <row r="3" spans="1:24" ht="15">
      <c r="A3" s="2" t="s">
        <v>0</v>
      </c>
      <c r="B3" s="2">
        <v>0.311</v>
      </c>
      <c r="C3" s="2">
        <v>0.28</v>
      </c>
      <c r="D3" s="2">
        <v>0.642</v>
      </c>
      <c r="E3" s="3"/>
      <c r="F3" s="2">
        <v>0</v>
      </c>
      <c r="G3" s="2">
        <v>0.233</v>
      </c>
      <c r="H3" s="2">
        <v>0.717</v>
      </c>
      <c r="I3" s="3"/>
      <c r="J3" s="2">
        <v>0</v>
      </c>
      <c r="K3" s="2">
        <v>0.093</v>
      </c>
      <c r="L3" s="2">
        <v>0.74</v>
      </c>
      <c r="M3" s="3"/>
      <c r="N3" s="2">
        <v>0</v>
      </c>
      <c r="O3" s="2">
        <v>0.367</v>
      </c>
      <c r="P3" s="2">
        <v>0.691</v>
      </c>
      <c r="Q3" s="3"/>
      <c r="R3" s="2">
        <v>0</v>
      </c>
      <c r="S3" s="2">
        <v>0.45</v>
      </c>
      <c r="T3" s="2">
        <v>0.49</v>
      </c>
      <c r="V3" s="1">
        <v>0.125</v>
      </c>
      <c r="W3" s="1">
        <v>0.28</v>
      </c>
      <c r="X3" s="1">
        <v>0.48</v>
      </c>
    </row>
    <row r="4" spans="1:24" ht="15">
      <c r="A4" s="2" t="s">
        <v>0</v>
      </c>
      <c r="B4" s="2">
        <v>0.311</v>
      </c>
      <c r="C4" s="2">
        <v>0.28</v>
      </c>
      <c r="D4" s="2">
        <v>0.673</v>
      </c>
      <c r="E4" s="3"/>
      <c r="F4" s="2">
        <v>0</v>
      </c>
      <c r="G4" s="2">
        <v>0.241</v>
      </c>
      <c r="H4" s="2">
        <v>0.72</v>
      </c>
      <c r="I4" s="3"/>
      <c r="J4" s="2">
        <v>0</v>
      </c>
      <c r="K4" s="2">
        <v>0.095</v>
      </c>
      <c r="L4" s="2">
        <v>0.755</v>
      </c>
      <c r="M4" s="3"/>
      <c r="N4" s="2">
        <v>0</v>
      </c>
      <c r="O4" s="2">
        <v>0.367</v>
      </c>
      <c r="P4" s="2">
        <v>0.691</v>
      </c>
      <c r="Q4" s="3"/>
      <c r="R4" s="2">
        <v>0</v>
      </c>
      <c r="S4" s="2">
        <v>0.45</v>
      </c>
      <c r="T4" s="2">
        <v>0.49</v>
      </c>
      <c r="V4" s="1">
        <v>0.125</v>
      </c>
      <c r="W4" s="1">
        <v>0.28</v>
      </c>
      <c r="X4" s="1">
        <v>0.48</v>
      </c>
    </row>
    <row r="5" spans="1:24" ht="15">
      <c r="A5" s="2" t="s">
        <v>0</v>
      </c>
      <c r="B5" s="2">
        <v>0.35</v>
      </c>
      <c r="C5" s="2">
        <v>0.28</v>
      </c>
      <c r="D5" s="2">
        <v>0.673</v>
      </c>
      <c r="E5" s="3"/>
      <c r="F5" s="2">
        <v>0</v>
      </c>
      <c r="G5" s="2">
        <v>0.241</v>
      </c>
      <c r="H5" s="2">
        <v>0.74</v>
      </c>
      <c r="I5" s="3"/>
      <c r="J5" s="2">
        <v>0</v>
      </c>
      <c r="K5" s="2">
        <v>0.1</v>
      </c>
      <c r="L5" s="2">
        <v>0.755</v>
      </c>
      <c r="M5" s="3"/>
      <c r="N5" s="2">
        <v>0</v>
      </c>
      <c r="O5" s="2">
        <v>0.367</v>
      </c>
      <c r="P5" s="2">
        <v>0.694</v>
      </c>
      <c r="Q5" s="3"/>
      <c r="R5" s="2">
        <v>0</v>
      </c>
      <c r="S5" s="2">
        <v>0.46</v>
      </c>
      <c r="T5" s="2">
        <v>0.736</v>
      </c>
      <c r="V5" s="1">
        <v>0.167</v>
      </c>
      <c r="W5" s="1">
        <v>0.7</v>
      </c>
      <c r="X5" s="1">
        <v>0.69</v>
      </c>
    </row>
    <row r="6" spans="1:24" ht="15">
      <c r="A6" s="2" t="s">
        <v>0</v>
      </c>
      <c r="B6" s="2">
        <v>0.375</v>
      </c>
      <c r="C6" s="2">
        <v>0.56</v>
      </c>
      <c r="D6" s="2">
        <v>0.673</v>
      </c>
      <c r="E6" s="3"/>
      <c r="F6" s="2">
        <v>0</v>
      </c>
      <c r="G6" s="2">
        <v>0.241</v>
      </c>
      <c r="H6" s="2">
        <v>0.745</v>
      </c>
      <c r="I6" s="3"/>
      <c r="J6" s="2">
        <v>0</v>
      </c>
      <c r="K6" s="2">
        <v>0.103</v>
      </c>
      <c r="L6" s="2">
        <v>0.76</v>
      </c>
      <c r="M6" s="3"/>
      <c r="N6" s="2">
        <v>0</v>
      </c>
      <c r="O6" s="2">
        <v>0.48</v>
      </c>
      <c r="P6" s="2">
        <v>0.704</v>
      </c>
      <c r="Q6" s="3"/>
      <c r="R6" s="2">
        <v>0</v>
      </c>
      <c r="S6" s="2">
        <v>0.537</v>
      </c>
      <c r="T6" s="2">
        <v>0.736</v>
      </c>
      <c r="V6" s="1">
        <v>0.167</v>
      </c>
      <c r="W6" s="1">
        <v>0.7</v>
      </c>
      <c r="X6" s="1">
        <v>0.698</v>
      </c>
    </row>
    <row r="7" spans="1:24" ht="15">
      <c r="A7" s="2" t="s">
        <v>0</v>
      </c>
      <c r="B7" s="2">
        <v>0.375</v>
      </c>
      <c r="C7" s="2">
        <v>0.57</v>
      </c>
      <c r="D7" s="2">
        <v>0.673</v>
      </c>
      <c r="E7" s="3"/>
      <c r="F7" s="2">
        <v>0</v>
      </c>
      <c r="G7" s="2">
        <v>0.241</v>
      </c>
      <c r="H7" s="2">
        <v>0.745</v>
      </c>
      <c r="I7" s="3"/>
      <c r="J7" s="2">
        <v>0</v>
      </c>
      <c r="K7" s="2">
        <v>0.103</v>
      </c>
      <c r="L7" s="2">
        <v>0.76</v>
      </c>
      <c r="M7" s="3"/>
      <c r="N7" s="2">
        <v>0</v>
      </c>
      <c r="O7" s="2">
        <v>0.48</v>
      </c>
      <c r="P7" s="2">
        <v>0.704</v>
      </c>
      <c r="Q7" s="3"/>
      <c r="R7" s="2">
        <v>0.033</v>
      </c>
      <c r="S7" s="2">
        <v>0.537</v>
      </c>
      <c r="T7" s="2">
        <v>0.75</v>
      </c>
      <c r="V7" s="1">
        <v>0.167</v>
      </c>
      <c r="W7" s="1">
        <v>0.7</v>
      </c>
      <c r="X7" s="1">
        <v>0.698</v>
      </c>
    </row>
    <row r="8" spans="1:24" ht="15">
      <c r="A8" s="2" t="s">
        <v>0</v>
      </c>
      <c r="B8" s="2">
        <v>0.375</v>
      </c>
      <c r="C8" s="2">
        <v>0.681</v>
      </c>
      <c r="D8" s="2">
        <v>0.68</v>
      </c>
      <c r="E8" s="3"/>
      <c r="F8" s="2">
        <v>0</v>
      </c>
      <c r="G8" s="2">
        <v>0.27</v>
      </c>
      <c r="H8" s="2">
        <v>0.745</v>
      </c>
      <c r="I8" s="3"/>
      <c r="J8" s="2">
        <v>0</v>
      </c>
      <c r="K8" s="2">
        <v>0.13</v>
      </c>
      <c r="L8" s="2">
        <v>0.766</v>
      </c>
      <c r="M8" s="3"/>
      <c r="N8" s="2">
        <v>0</v>
      </c>
      <c r="O8" s="2">
        <v>0.481</v>
      </c>
      <c r="P8" s="2">
        <v>0.704</v>
      </c>
      <c r="Q8" s="3"/>
      <c r="R8" s="2">
        <v>0.033</v>
      </c>
      <c r="S8" s="2">
        <v>0.54</v>
      </c>
      <c r="T8" s="2">
        <v>0.75</v>
      </c>
      <c r="V8" s="1">
        <v>0.21</v>
      </c>
      <c r="W8" s="1">
        <v>0.704</v>
      </c>
      <c r="X8" s="1">
        <v>0.7</v>
      </c>
    </row>
    <row r="9" spans="1:24" ht="15">
      <c r="A9" s="2" t="s">
        <v>0</v>
      </c>
      <c r="B9" s="2">
        <v>0.375</v>
      </c>
      <c r="C9" s="2">
        <v>0.733</v>
      </c>
      <c r="D9" s="2">
        <v>0.69</v>
      </c>
      <c r="E9" s="3"/>
      <c r="F9" s="2">
        <v>0</v>
      </c>
      <c r="G9" s="2">
        <v>0.31</v>
      </c>
      <c r="H9" s="2">
        <v>0.745</v>
      </c>
      <c r="I9" s="3"/>
      <c r="J9" s="2">
        <v>0</v>
      </c>
      <c r="K9" s="2">
        <v>0.14</v>
      </c>
      <c r="L9" s="2">
        <v>0.77</v>
      </c>
      <c r="M9" s="3"/>
      <c r="N9" s="2">
        <v>0</v>
      </c>
      <c r="O9" s="2">
        <v>0.49</v>
      </c>
      <c r="P9" s="2">
        <v>0.704</v>
      </c>
      <c r="Q9" s="3"/>
      <c r="R9" s="2">
        <v>0.033</v>
      </c>
      <c r="S9" s="2">
        <v>0.56</v>
      </c>
      <c r="T9" s="2">
        <v>0.75</v>
      </c>
      <c r="V9" s="1">
        <v>0.23</v>
      </c>
      <c r="W9" s="1">
        <v>0.704</v>
      </c>
      <c r="X9" s="1">
        <v>0.71</v>
      </c>
    </row>
    <row r="10" spans="1:24" ht="15">
      <c r="A10" s="2" t="s">
        <v>0</v>
      </c>
      <c r="B10" s="2">
        <v>0.38</v>
      </c>
      <c r="C10" s="2">
        <v>0.759</v>
      </c>
      <c r="D10" s="2">
        <v>0.7</v>
      </c>
      <c r="E10" s="3"/>
      <c r="F10" s="2">
        <v>0</v>
      </c>
      <c r="G10" s="2">
        <v>0.31</v>
      </c>
      <c r="H10" s="2">
        <v>0.75</v>
      </c>
      <c r="I10" s="3"/>
      <c r="J10" s="2">
        <v>0</v>
      </c>
      <c r="K10" s="2">
        <v>0.14</v>
      </c>
      <c r="L10" s="2">
        <v>0.77</v>
      </c>
      <c r="M10" s="3"/>
      <c r="N10" s="2">
        <v>0.017</v>
      </c>
      <c r="O10" s="2">
        <v>0.49</v>
      </c>
      <c r="P10" s="2">
        <v>0.72</v>
      </c>
      <c r="Q10" s="3"/>
      <c r="R10" s="2">
        <v>0.033</v>
      </c>
      <c r="S10" s="2">
        <v>0.56</v>
      </c>
      <c r="T10" s="2">
        <v>0.759</v>
      </c>
      <c r="V10" s="1">
        <v>0.23</v>
      </c>
      <c r="W10" s="1">
        <v>0.71</v>
      </c>
      <c r="X10" s="1">
        <v>0.71</v>
      </c>
    </row>
    <row r="11" spans="1:24" ht="15">
      <c r="A11" s="2" t="s">
        <v>0</v>
      </c>
      <c r="B11" s="2">
        <v>0.4</v>
      </c>
      <c r="C11" s="2">
        <v>0.759</v>
      </c>
      <c r="D11" s="2">
        <v>0.71</v>
      </c>
      <c r="E11" s="3"/>
      <c r="F11" s="2">
        <v>0</v>
      </c>
      <c r="G11" s="2">
        <v>0.33</v>
      </c>
      <c r="H11" s="2">
        <v>0.75</v>
      </c>
      <c r="I11" s="3"/>
      <c r="J11" s="2">
        <v>0</v>
      </c>
      <c r="K11" s="2">
        <v>0.16</v>
      </c>
      <c r="L11" s="2">
        <v>0.77</v>
      </c>
      <c r="M11" s="3"/>
      <c r="N11" s="2">
        <v>0.017</v>
      </c>
      <c r="O11" s="2">
        <v>0.52</v>
      </c>
      <c r="P11" s="2">
        <v>0.72</v>
      </c>
      <c r="Q11" s="3"/>
      <c r="R11" s="2">
        <v>0.04</v>
      </c>
      <c r="S11" s="2">
        <v>0.56</v>
      </c>
      <c r="T11" s="2">
        <v>0.759</v>
      </c>
      <c r="V11" s="1">
        <v>0.23</v>
      </c>
      <c r="W11" s="1">
        <v>0.71</v>
      </c>
      <c r="X11" s="1">
        <v>0.722</v>
      </c>
    </row>
    <row r="12" spans="1:24" ht="15">
      <c r="A12" s="2" t="s">
        <v>0</v>
      </c>
      <c r="B12" s="2">
        <v>0.4</v>
      </c>
      <c r="C12" s="2">
        <v>0.77</v>
      </c>
      <c r="D12" s="2">
        <v>0.71</v>
      </c>
      <c r="E12" s="3"/>
      <c r="F12" s="2">
        <v>0</v>
      </c>
      <c r="G12" s="2">
        <v>0.33</v>
      </c>
      <c r="H12" s="2">
        <v>0.75</v>
      </c>
      <c r="I12" s="3"/>
      <c r="J12" s="2">
        <v>0</v>
      </c>
      <c r="K12" s="2">
        <v>0.19</v>
      </c>
      <c r="L12" s="2">
        <v>0.77</v>
      </c>
      <c r="M12" s="3"/>
      <c r="N12" s="2">
        <v>0.017</v>
      </c>
      <c r="O12" s="2">
        <v>0.537</v>
      </c>
      <c r="P12" s="2">
        <v>0.74</v>
      </c>
      <c r="Q12" s="3"/>
      <c r="R12" s="2">
        <v>0.077</v>
      </c>
      <c r="S12" s="2">
        <v>0.56</v>
      </c>
      <c r="T12" s="2">
        <v>0.759</v>
      </c>
      <c r="V12" s="1">
        <v>0.23</v>
      </c>
      <c r="W12" s="1">
        <v>0.71</v>
      </c>
      <c r="X12" s="1">
        <v>0.722</v>
      </c>
    </row>
    <row r="13" spans="1:24" ht="15">
      <c r="A13" s="2" t="s">
        <v>0</v>
      </c>
      <c r="B13" s="2">
        <v>0.43</v>
      </c>
      <c r="C13" s="2">
        <v>0.78</v>
      </c>
      <c r="D13" s="2">
        <v>0.71</v>
      </c>
      <c r="E13" s="3"/>
      <c r="F13" s="2">
        <v>0</v>
      </c>
      <c r="G13" s="2">
        <v>0.346</v>
      </c>
      <c r="H13" s="2">
        <v>0.75</v>
      </c>
      <c r="I13" s="3"/>
      <c r="J13" s="2">
        <v>0.017</v>
      </c>
      <c r="K13" s="2">
        <v>0.25</v>
      </c>
      <c r="L13" s="2">
        <v>0.777</v>
      </c>
      <c r="M13" s="3"/>
      <c r="N13" s="2">
        <v>0.017</v>
      </c>
      <c r="O13" s="2">
        <v>0.6</v>
      </c>
      <c r="P13" s="2">
        <v>0.75</v>
      </c>
      <c r="Q13" s="3"/>
      <c r="R13" s="2">
        <v>0.08</v>
      </c>
      <c r="S13" s="2">
        <v>0.57</v>
      </c>
      <c r="T13" s="2">
        <v>0.759</v>
      </c>
      <c r="V13" s="1">
        <v>0.23</v>
      </c>
      <c r="W13" s="1">
        <v>0.74</v>
      </c>
      <c r="X13" s="1">
        <v>0.722</v>
      </c>
    </row>
    <row r="14" spans="1:24" ht="15">
      <c r="A14" s="2" t="s">
        <v>0</v>
      </c>
      <c r="B14" s="2">
        <v>0.53</v>
      </c>
      <c r="C14" s="2">
        <v>0.833</v>
      </c>
      <c r="D14" s="2">
        <v>0.734</v>
      </c>
      <c r="E14" s="3"/>
      <c r="F14" s="2">
        <v>0.011</v>
      </c>
      <c r="G14" s="2">
        <v>0.35</v>
      </c>
      <c r="H14" s="2">
        <v>0.755</v>
      </c>
      <c r="I14" s="3"/>
      <c r="J14" s="2">
        <v>0.017</v>
      </c>
      <c r="K14" s="2">
        <v>0.25</v>
      </c>
      <c r="L14" s="2">
        <v>0.78</v>
      </c>
      <c r="M14" s="3"/>
      <c r="N14" s="2">
        <v>0.021</v>
      </c>
      <c r="O14" s="2">
        <v>0.61</v>
      </c>
      <c r="P14" s="2">
        <v>0.75</v>
      </c>
      <c r="Q14" s="3"/>
      <c r="R14" s="2">
        <v>0.08</v>
      </c>
      <c r="S14" s="2">
        <v>0.58</v>
      </c>
      <c r="T14" s="2">
        <v>0.76</v>
      </c>
      <c r="V14" s="1">
        <v>0.23</v>
      </c>
      <c r="W14" s="1">
        <v>0.75</v>
      </c>
      <c r="X14" s="1">
        <v>0.722</v>
      </c>
    </row>
    <row r="15" spans="1:24" ht="15">
      <c r="A15" s="2" t="s">
        <v>0</v>
      </c>
      <c r="B15" s="2">
        <v>0.53</v>
      </c>
      <c r="C15" s="2">
        <v>0.833</v>
      </c>
      <c r="D15" s="2">
        <v>0.75</v>
      </c>
      <c r="E15" s="3"/>
      <c r="F15" s="2">
        <v>0.017</v>
      </c>
      <c r="G15" s="2">
        <v>0.36</v>
      </c>
      <c r="H15" s="2">
        <v>0.76</v>
      </c>
      <c r="I15" s="3"/>
      <c r="J15" s="2">
        <v>0.017</v>
      </c>
      <c r="K15" s="2">
        <v>0.28</v>
      </c>
      <c r="L15" s="2">
        <v>0.8</v>
      </c>
      <c r="M15" s="3"/>
      <c r="N15" s="2">
        <v>0.03</v>
      </c>
      <c r="O15" s="2">
        <v>0.61</v>
      </c>
      <c r="P15" s="2">
        <v>0.76</v>
      </c>
      <c r="Q15" s="3"/>
      <c r="R15" s="2">
        <v>0.08</v>
      </c>
      <c r="S15" s="2">
        <v>0.59</v>
      </c>
      <c r="T15" s="2">
        <v>0.79</v>
      </c>
      <c r="V15" s="1">
        <v>0.23</v>
      </c>
      <c r="W15" s="1">
        <v>0.78</v>
      </c>
      <c r="X15" s="1">
        <v>0.73</v>
      </c>
    </row>
    <row r="16" spans="1:24" ht="15">
      <c r="A16" s="2" t="s">
        <v>0</v>
      </c>
      <c r="B16" s="2">
        <v>0.55</v>
      </c>
      <c r="C16" s="2">
        <v>0.84</v>
      </c>
      <c r="D16" s="2">
        <v>0.75</v>
      </c>
      <c r="E16" s="3"/>
      <c r="F16" s="2">
        <v>0.017</v>
      </c>
      <c r="G16" s="2">
        <v>0.39</v>
      </c>
      <c r="H16" s="2">
        <v>0.77</v>
      </c>
      <c r="I16" s="3"/>
      <c r="J16" s="2">
        <v>0.017</v>
      </c>
      <c r="K16" s="2">
        <v>0.3</v>
      </c>
      <c r="L16" s="2">
        <v>0.8</v>
      </c>
      <c r="M16" s="3"/>
      <c r="N16" s="2">
        <v>0.039</v>
      </c>
      <c r="O16" s="2">
        <v>0.61</v>
      </c>
      <c r="P16" s="2">
        <v>0.76</v>
      </c>
      <c r="Q16" s="3"/>
      <c r="R16" s="2">
        <v>0.08</v>
      </c>
      <c r="S16" s="2">
        <v>0.59</v>
      </c>
      <c r="T16" s="2">
        <v>0.79</v>
      </c>
      <c r="V16" s="1">
        <v>0.25</v>
      </c>
      <c r="W16" s="1">
        <v>0.8</v>
      </c>
      <c r="X16" s="1">
        <v>0.74</v>
      </c>
    </row>
    <row r="17" spans="1:24" ht="15">
      <c r="A17" s="2" t="s">
        <v>0</v>
      </c>
      <c r="B17" s="2">
        <v>0.561</v>
      </c>
      <c r="C17" s="2">
        <v>0.84</v>
      </c>
      <c r="D17" s="2">
        <v>0.75</v>
      </c>
      <c r="E17" s="3"/>
      <c r="F17" s="2">
        <v>0.017</v>
      </c>
      <c r="G17" s="2">
        <v>0.42</v>
      </c>
      <c r="H17" s="2">
        <v>0.77</v>
      </c>
      <c r="I17" s="3"/>
      <c r="J17" s="2">
        <v>0.02</v>
      </c>
      <c r="K17" s="2">
        <v>0.683</v>
      </c>
      <c r="L17" s="2">
        <v>0.8</v>
      </c>
      <c r="M17" s="3"/>
      <c r="N17" s="2">
        <v>0.039</v>
      </c>
      <c r="O17" s="2">
        <v>0.61</v>
      </c>
      <c r="P17" s="2">
        <v>0.78</v>
      </c>
      <c r="Q17" s="3"/>
      <c r="R17" s="2">
        <v>0.083</v>
      </c>
      <c r="S17" s="2">
        <v>0.64</v>
      </c>
      <c r="T17" s="2">
        <v>0.79</v>
      </c>
      <c r="V17" s="1">
        <v>0.25</v>
      </c>
      <c r="W17" s="1">
        <v>0.8</v>
      </c>
      <c r="X17" s="1">
        <v>0.75</v>
      </c>
    </row>
    <row r="18" spans="1:24" ht="15">
      <c r="A18" s="2" t="s">
        <v>0</v>
      </c>
      <c r="B18" s="2">
        <v>0.57</v>
      </c>
      <c r="C18" s="2">
        <v>0.9</v>
      </c>
      <c r="D18" s="2">
        <v>0.75</v>
      </c>
      <c r="E18" s="3"/>
      <c r="F18" s="2">
        <v>0.017</v>
      </c>
      <c r="G18" s="2">
        <v>0.42</v>
      </c>
      <c r="H18" s="2">
        <v>0.77</v>
      </c>
      <c r="I18" s="3"/>
      <c r="J18" s="2">
        <v>0.05</v>
      </c>
      <c r="K18" s="2">
        <v>0.683</v>
      </c>
      <c r="L18" s="2">
        <v>0.8</v>
      </c>
      <c r="M18" s="3"/>
      <c r="N18" s="2">
        <v>0.05</v>
      </c>
      <c r="O18" s="2">
        <v>0.63</v>
      </c>
      <c r="P18" s="2">
        <v>0.79</v>
      </c>
      <c r="Q18" s="3"/>
      <c r="R18" s="2">
        <v>0.09</v>
      </c>
      <c r="S18" s="2">
        <v>0.66</v>
      </c>
      <c r="T18" s="2">
        <v>0.81</v>
      </c>
      <c r="V18" s="1">
        <v>0.26</v>
      </c>
      <c r="W18" s="1">
        <v>0.8</v>
      </c>
      <c r="X18" s="1">
        <v>0.768</v>
      </c>
    </row>
    <row r="19" spans="1:24" ht="15">
      <c r="A19" s="2" t="s">
        <v>0</v>
      </c>
      <c r="B19" s="2">
        <v>0.57</v>
      </c>
      <c r="C19" s="2">
        <v>0.91</v>
      </c>
      <c r="D19" s="2">
        <v>0.76</v>
      </c>
      <c r="E19" s="3"/>
      <c r="F19" s="2">
        <v>0.02</v>
      </c>
      <c r="G19" s="2">
        <v>0.42</v>
      </c>
      <c r="H19" s="2">
        <v>0.79</v>
      </c>
      <c r="I19" s="3"/>
      <c r="J19" s="2">
        <v>0.05</v>
      </c>
      <c r="K19" s="2">
        <v>0.683</v>
      </c>
      <c r="L19" s="2">
        <v>0.82</v>
      </c>
      <c r="M19" s="3"/>
      <c r="N19" s="2">
        <v>0.05</v>
      </c>
      <c r="O19" s="2">
        <v>0.63</v>
      </c>
      <c r="P19" s="2">
        <v>0.8</v>
      </c>
      <c r="Q19" s="3"/>
      <c r="R19" s="2">
        <v>0.1</v>
      </c>
      <c r="S19" s="2">
        <v>0.687</v>
      </c>
      <c r="T19" s="2">
        <v>0.85</v>
      </c>
      <c r="V19" s="1">
        <v>0.26</v>
      </c>
      <c r="W19" s="1">
        <v>0.83</v>
      </c>
      <c r="X19" s="1">
        <v>0.77</v>
      </c>
    </row>
    <row r="20" spans="1:24" ht="15">
      <c r="A20" s="2" t="s">
        <v>0</v>
      </c>
      <c r="B20" s="2">
        <v>0.57</v>
      </c>
      <c r="C20" s="2">
        <v>0.92</v>
      </c>
      <c r="D20" s="2">
        <v>0.76</v>
      </c>
      <c r="E20" s="3"/>
      <c r="F20" s="2">
        <v>0.02</v>
      </c>
      <c r="G20" s="2">
        <v>0.42</v>
      </c>
      <c r="H20" s="2">
        <v>0.87</v>
      </c>
      <c r="I20" s="3"/>
      <c r="J20" s="2">
        <v>0.05</v>
      </c>
      <c r="K20" s="2">
        <v>0.82</v>
      </c>
      <c r="L20" s="2">
        <v>0.83</v>
      </c>
      <c r="M20" s="3"/>
      <c r="N20" s="2">
        <v>0.07</v>
      </c>
      <c r="O20" s="2">
        <v>0.66</v>
      </c>
      <c r="P20" s="2">
        <v>0.8</v>
      </c>
      <c r="Q20" s="3"/>
      <c r="R20" s="2">
        <v>0.13</v>
      </c>
      <c r="S20" s="2">
        <v>0.7</v>
      </c>
      <c r="T20" s="2">
        <v>0.86</v>
      </c>
      <c r="V20" s="1">
        <v>0.28</v>
      </c>
      <c r="W20" s="1">
        <v>0.878</v>
      </c>
      <c r="X20" s="1">
        <v>0.78</v>
      </c>
    </row>
    <row r="21" spans="1:24" ht="15">
      <c r="A21" s="2" t="s">
        <v>0</v>
      </c>
      <c r="B21" s="2">
        <v>0.59</v>
      </c>
      <c r="C21" s="2">
        <v>0.95</v>
      </c>
      <c r="D21" s="2">
        <v>0.78</v>
      </c>
      <c r="E21" s="3"/>
      <c r="F21" s="2">
        <v>0.02</v>
      </c>
      <c r="G21" s="2">
        <v>0.45</v>
      </c>
      <c r="H21" s="2">
        <v>0.87</v>
      </c>
      <c r="I21" s="3"/>
      <c r="J21" s="2">
        <v>0.05</v>
      </c>
      <c r="K21" s="2">
        <v>0.82</v>
      </c>
      <c r="L21" s="2">
        <v>0.83</v>
      </c>
      <c r="M21" s="3"/>
      <c r="N21" s="2">
        <v>0.07</v>
      </c>
      <c r="O21" s="2">
        <v>0.68</v>
      </c>
      <c r="P21" s="2">
        <v>0.81</v>
      </c>
      <c r="Q21" s="3"/>
      <c r="R21" s="2">
        <v>0.17</v>
      </c>
      <c r="S21" s="2">
        <v>0.74</v>
      </c>
      <c r="T21" s="2">
        <v>0.86</v>
      </c>
      <c r="V21" s="1">
        <v>0.34</v>
      </c>
      <c r="W21" s="1">
        <v>0.88</v>
      </c>
      <c r="X21" s="1">
        <v>0.78</v>
      </c>
    </row>
    <row r="22" spans="1:24" ht="15">
      <c r="A22" s="2" t="s">
        <v>0</v>
      </c>
      <c r="B22" s="2">
        <v>0.63</v>
      </c>
      <c r="C22" s="2">
        <v>0.96</v>
      </c>
      <c r="D22" s="2">
        <v>0.83</v>
      </c>
      <c r="E22" s="3"/>
      <c r="F22" s="2">
        <v>0.02</v>
      </c>
      <c r="G22" s="2">
        <v>0.74</v>
      </c>
      <c r="H22" s="2">
        <v>0.87</v>
      </c>
      <c r="I22" s="3"/>
      <c r="J22" s="2">
        <v>0.07</v>
      </c>
      <c r="K22" s="2">
        <v>0.82</v>
      </c>
      <c r="L22" s="2">
        <v>0.83</v>
      </c>
      <c r="M22" s="3"/>
      <c r="N22" s="2">
        <v>0.08</v>
      </c>
      <c r="O22" s="2">
        <v>0.681</v>
      </c>
      <c r="P22" s="2">
        <v>0.81</v>
      </c>
      <c r="Q22" s="3"/>
      <c r="R22" s="2">
        <v>0.18</v>
      </c>
      <c r="S22" s="2">
        <v>0.74</v>
      </c>
      <c r="T22" s="2">
        <v>0.86</v>
      </c>
      <c r="V22" s="1">
        <v>0.34</v>
      </c>
      <c r="W22" s="1">
        <v>0.92</v>
      </c>
      <c r="X22" s="1">
        <v>0.8</v>
      </c>
    </row>
    <row r="23" spans="1:24" ht="15">
      <c r="A23" s="2" t="s">
        <v>0</v>
      </c>
      <c r="B23" s="2">
        <v>0.69</v>
      </c>
      <c r="C23" s="2">
        <v>0.96</v>
      </c>
      <c r="D23" s="2">
        <v>0.84</v>
      </c>
      <c r="E23" s="3"/>
      <c r="F23" s="2">
        <v>0.02</v>
      </c>
      <c r="G23" s="2">
        <v>0.74</v>
      </c>
      <c r="H23" s="2">
        <v>0.89</v>
      </c>
      <c r="I23" s="3"/>
      <c r="J23" s="2">
        <v>0.07</v>
      </c>
      <c r="K23" s="2">
        <v>0.82</v>
      </c>
      <c r="L23" s="2">
        <v>0.9</v>
      </c>
      <c r="M23" s="3"/>
      <c r="N23" s="2">
        <v>0.656</v>
      </c>
      <c r="O23" s="2">
        <v>0.683</v>
      </c>
      <c r="P23" s="2">
        <v>0.81</v>
      </c>
      <c r="Q23" s="3"/>
      <c r="R23" s="2">
        <v>0.18</v>
      </c>
      <c r="S23" s="2">
        <v>0.74</v>
      </c>
      <c r="T23" s="2">
        <v>0.89</v>
      </c>
      <c r="V23" s="1">
        <v>0.42</v>
      </c>
      <c r="W23" s="1">
        <v>0.93</v>
      </c>
      <c r="X23" s="1">
        <v>0.8</v>
      </c>
    </row>
    <row r="24" spans="1:24" ht="15">
      <c r="A24" s="2" t="s">
        <v>0</v>
      </c>
      <c r="B24" s="2">
        <v>0.84</v>
      </c>
      <c r="C24" s="2">
        <v>0.96</v>
      </c>
      <c r="D24" s="2">
        <v>0.84</v>
      </c>
      <c r="E24" s="3"/>
      <c r="F24" s="2">
        <v>0.05</v>
      </c>
      <c r="G24" s="2">
        <v>0.74</v>
      </c>
      <c r="H24" s="2">
        <v>0.9</v>
      </c>
      <c r="I24" s="3"/>
      <c r="J24" s="2">
        <v>0.31</v>
      </c>
      <c r="K24" s="2">
        <v>0.911</v>
      </c>
      <c r="L24" s="2">
        <v>0.91</v>
      </c>
      <c r="M24" s="3"/>
      <c r="N24" s="2">
        <v>0.656</v>
      </c>
      <c r="O24" s="2">
        <v>0.683</v>
      </c>
      <c r="P24" s="2">
        <v>0.81</v>
      </c>
      <c r="Q24" s="3"/>
      <c r="R24" s="2">
        <v>0.193</v>
      </c>
      <c r="S24" s="2">
        <v>0.75</v>
      </c>
      <c r="T24" s="2">
        <v>0.89</v>
      </c>
      <c r="V24" s="1">
        <v>0.442</v>
      </c>
      <c r="W24" s="1">
        <v>0.94</v>
      </c>
      <c r="X24" s="1">
        <v>0.8</v>
      </c>
    </row>
    <row r="25" spans="1:24" ht="15">
      <c r="A25" s="2" t="s">
        <v>0</v>
      </c>
      <c r="B25" s="2">
        <v>0.84</v>
      </c>
      <c r="C25" s="2">
        <v>0.99</v>
      </c>
      <c r="D25" s="2">
        <v>0.84</v>
      </c>
      <c r="E25" s="3"/>
      <c r="F25" s="2">
        <v>0.05</v>
      </c>
      <c r="G25" s="2">
        <v>0.74</v>
      </c>
      <c r="H25" s="2">
        <v>0.97</v>
      </c>
      <c r="I25" s="3"/>
      <c r="J25" s="2">
        <v>0.334</v>
      </c>
      <c r="K25" s="4" t="s">
        <v>59</v>
      </c>
      <c r="L25" s="2">
        <v>0.91</v>
      </c>
      <c r="M25" s="3"/>
      <c r="N25" s="2">
        <v>0.656</v>
      </c>
      <c r="O25" s="2">
        <v>0.73</v>
      </c>
      <c r="P25" s="2">
        <v>0.81</v>
      </c>
      <c r="Q25" s="3"/>
      <c r="R25" s="2">
        <v>0.537</v>
      </c>
      <c r="S25" s="2">
        <v>0.81</v>
      </c>
      <c r="T25" s="2">
        <v>0.94</v>
      </c>
      <c r="V25" s="1">
        <v>0.74</v>
      </c>
      <c r="W25" s="1">
        <v>0.95</v>
      </c>
      <c r="X25" s="1">
        <v>0.97</v>
      </c>
    </row>
    <row r="27" spans="1:24" ht="1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Dominican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Center</dc:creator>
  <cp:keywords/>
  <dc:description/>
  <cp:lastModifiedBy>User</cp:lastModifiedBy>
  <dcterms:created xsi:type="dcterms:W3CDTF">2008-08-27T23:10:57Z</dcterms:created>
  <dcterms:modified xsi:type="dcterms:W3CDTF">2014-08-14T22:10:58Z</dcterms:modified>
  <cp:category/>
  <cp:version/>
  <cp:contentType/>
  <cp:contentStatus/>
</cp:coreProperties>
</file>